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22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<sst xmlns="http://schemas.openxmlformats.org/spreadsheetml/2006/main" count="997" uniqueCount="611">
  <si>
    <t>赣州旅游投资集团公开招聘入围背景调查、体检人员名单</t>
  </si>
  <si>
    <t>序号</t>
  </si>
  <si>
    <t>报考单位</t>
  </si>
  <si>
    <t>报考岗位</t>
  </si>
  <si>
    <t>姓名</t>
  </si>
  <si>
    <t>身份证号</t>
  </si>
  <si>
    <t>笔试成绩</t>
  </si>
  <si>
    <t>实操成绩</t>
  </si>
  <si>
    <t>面试成绩</t>
  </si>
  <si>
    <t>综合成绩</t>
  </si>
  <si>
    <t>岗位排名</t>
  </si>
  <si>
    <t>备注</t>
  </si>
  <si>
    <t>赣州旅游投资集团有限公司</t>
  </si>
  <si>
    <t>党群工作部（组织人事部）副主管</t>
  </si>
  <si>
    <t>李明坚</t>
  </si>
  <si>
    <t>360782********3517</t>
  </si>
  <si>
    <t>71.12</t>
  </si>
  <si>
    <t>入闱</t>
  </si>
  <si>
    <t>廖珊珊</t>
  </si>
  <si>
    <t>360727********0046</t>
  </si>
  <si>
    <t>63.74</t>
  </si>
  <si>
    <t>林鹏</t>
  </si>
  <si>
    <t>360721********4033</t>
  </si>
  <si>
    <t>66.57</t>
  </si>
  <si>
    <t>肖盛华</t>
  </si>
  <si>
    <t>360731********0037</t>
  </si>
  <si>
    <t>74.98</t>
  </si>
  <si>
    <t>面试缺考</t>
  </si>
  <si>
    <t>李恩天</t>
  </si>
  <si>
    <t>360721********0017</t>
  </si>
  <si>
    <t>70.85</t>
  </si>
  <si>
    <t>杜瑶</t>
  </si>
  <si>
    <t>360702********3781</t>
  </si>
  <si>
    <t>69.52</t>
  </si>
  <si>
    <t>党群工作部（组织人事部）职员</t>
  </si>
  <si>
    <t>刘明星</t>
  </si>
  <si>
    <t>360721********5212</t>
  </si>
  <si>
    <t>64.43</t>
  </si>
  <si>
    <t>叶文崇</t>
  </si>
  <si>
    <t>360725********261X</t>
  </si>
  <si>
    <t>68.23</t>
  </si>
  <si>
    <t>华明洋</t>
  </si>
  <si>
    <t>360724********503X</t>
  </si>
  <si>
    <t>65.96</t>
  </si>
  <si>
    <t>审计职员</t>
  </si>
  <si>
    <t>段滟</t>
  </si>
  <si>
    <t>360731********4328</t>
  </si>
  <si>
    <t>68.07</t>
  </si>
  <si>
    <t>刘滢昕</t>
  </si>
  <si>
    <t>360721********0023</t>
  </si>
  <si>
    <t>66.82</t>
  </si>
  <si>
    <t>林娴</t>
  </si>
  <si>
    <t>360702********0329</t>
  </si>
  <si>
    <t>65.69</t>
  </si>
  <si>
    <t>会计主管</t>
  </si>
  <si>
    <t>吉庆伟</t>
  </si>
  <si>
    <t>360725********0610</t>
  </si>
  <si>
    <t>72.48</t>
  </si>
  <si>
    <t>何小夏</t>
  </si>
  <si>
    <t>360721********0824</t>
  </si>
  <si>
    <t>74.91</t>
  </si>
  <si>
    <t>吕和荣</t>
  </si>
  <si>
    <t>360733********8313</t>
  </si>
  <si>
    <t>71.34</t>
  </si>
  <si>
    <t>预算专员</t>
  </si>
  <si>
    <t>张文晶</t>
  </si>
  <si>
    <t>360731********4338</t>
  </si>
  <si>
    <t>75.02</t>
  </si>
  <si>
    <t>温照东</t>
  </si>
  <si>
    <t>360781********2612</t>
  </si>
  <si>
    <t>69.85</t>
  </si>
  <si>
    <t>陈新</t>
  </si>
  <si>
    <t>360702********1340</t>
  </si>
  <si>
    <t>68.69</t>
  </si>
  <si>
    <t>工程管理专员</t>
  </si>
  <si>
    <t>刘兴敏</t>
  </si>
  <si>
    <t>360724********0039</t>
  </si>
  <si>
    <t>73.84</t>
  </si>
  <si>
    <t>刘旭</t>
  </si>
  <si>
    <t>360730********0019</t>
  </si>
  <si>
    <t>74.81</t>
  </si>
  <si>
    <t>周惠财</t>
  </si>
  <si>
    <t>360732********2618</t>
  </si>
  <si>
    <t>73.33</t>
  </si>
  <si>
    <t>赣州景区建设运营有限公司</t>
  </si>
  <si>
    <t>营销部经理</t>
  </si>
  <si>
    <t>钟书强</t>
  </si>
  <si>
    <t>360702********1038</t>
  </si>
  <si>
    <t>72.34</t>
  </si>
  <si>
    <t>肖雪斌</t>
  </si>
  <si>
    <t>360730********115X</t>
  </si>
  <si>
    <t>73.63</t>
  </si>
  <si>
    <t>黎艳武</t>
  </si>
  <si>
    <t>362203********6134</t>
  </si>
  <si>
    <t>72.42</t>
  </si>
  <si>
    <t>人事主管</t>
  </si>
  <si>
    <t>钟敏</t>
  </si>
  <si>
    <t>360733********5386</t>
  </si>
  <si>
    <t>73.32</t>
  </si>
  <si>
    <t>范学微</t>
  </si>
  <si>
    <t>360721********4428</t>
  </si>
  <si>
    <t>陈树兰</t>
  </si>
  <si>
    <t>360721********8721</t>
  </si>
  <si>
    <t>71.27</t>
  </si>
  <si>
    <t>赣州宋潮景区管理有限公司</t>
  </si>
  <si>
    <t>招商经理</t>
  </si>
  <si>
    <t>郭小青</t>
  </si>
  <si>
    <t>360722********0103</t>
  </si>
  <si>
    <t>69.32</t>
  </si>
  <si>
    <t>刘伟峰</t>
  </si>
  <si>
    <t>360732********4119</t>
  </si>
  <si>
    <t>68.15</t>
  </si>
  <si>
    <t>易光晴</t>
  </si>
  <si>
    <t>362426********951X</t>
  </si>
  <si>
    <t>60.85</t>
  </si>
  <si>
    <t>杨慧</t>
  </si>
  <si>
    <t>410522********9345</t>
  </si>
  <si>
    <t>58.08</t>
  </si>
  <si>
    <t>运营经理</t>
  </si>
  <si>
    <t>曾玲</t>
  </si>
  <si>
    <t>430903********3923</t>
  </si>
  <si>
    <t>71.65</t>
  </si>
  <si>
    <t>康鹏程</t>
  </si>
  <si>
    <t>642224********2410</t>
  </si>
  <si>
    <t>钟颖茹</t>
  </si>
  <si>
    <t>360731********0044</t>
  </si>
  <si>
    <t>60.50</t>
  </si>
  <si>
    <t>招商主管</t>
  </si>
  <si>
    <t>汤俊</t>
  </si>
  <si>
    <t>360731********0812</t>
  </si>
  <si>
    <t>67.68</t>
  </si>
  <si>
    <t>夏春风</t>
  </si>
  <si>
    <t>230184********4519</t>
  </si>
  <si>
    <t>72.18</t>
  </si>
  <si>
    <t>罗悦</t>
  </si>
  <si>
    <t>360782********0053</t>
  </si>
  <si>
    <t>67.18</t>
  </si>
  <si>
    <t>段宗法</t>
  </si>
  <si>
    <t>360731********5630</t>
  </si>
  <si>
    <t>李梦滢</t>
  </si>
  <si>
    <t>360702********0028</t>
  </si>
  <si>
    <t>57.35</t>
  </si>
  <si>
    <t>张宝元</t>
  </si>
  <si>
    <t>360702********0611</t>
  </si>
  <si>
    <t>54.15</t>
  </si>
  <si>
    <t>张杰</t>
  </si>
  <si>
    <t>360702********0017</t>
  </si>
  <si>
    <t>60.05</t>
  </si>
  <si>
    <t>林玲</t>
  </si>
  <si>
    <t>360521********5518</t>
  </si>
  <si>
    <t>61.49</t>
  </si>
  <si>
    <t>古章淦</t>
  </si>
  <si>
    <t>360724********4516</t>
  </si>
  <si>
    <t>66.54</t>
  </si>
  <si>
    <t>温良勇</t>
  </si>
  <si>
    <t>360730********1738</t>
  </si>
  <si>
    <t>49.95</t>
  </si>
  <si>
    <t>运营主管</t>
  </si>
  <si>
    <t>刘聪聪</t>
  </si>
  <si>
    <t>362329********1255</t>
  </si>
  <si>
    <t>65.72</t>
  </si>
  <si>
    <t>刘洁</t>
  </si>
  <si>
    <t>360702********1626</t>
  </si>
  <si>
    <t>66.35</t>
  </si>
  <si>
    <t>朱智斌</t>
  </si>
  <si>
    <t>360727********2838</t>
  </si>
  <si>
    <t>61.60</t>
  </si>
  <si>
    <t>设备主管</t>
  </si>
  <si>
    <t>周顺龙</t>
  </si>
  <si>
    <t>360782********0812</t>
  </si>
  <si>
    <t>68.65</t>
  </si>
  <si>
    <t>曾祥金</t>
  </si>
  <si>
    <t>360724********3534</t>
  </si>
  <si>
    <t>60.36</t>
  </si>
  <si>
    <t>钟金林</t>
  </si>
  <si>
    <t>360722********0177</t>
  </si>
  <si>
    <t>67.54</t>
  </si>
  <si>
    <t>建设部副经理</t>
  </si>
  <si>
    <t>黄奇强</t>
  </si>
  <si>
    <t>360702********1614</t>
  </si>
  <si>
    <t>70.49</t>
  </si>
  <si>
    <t>李家鑫</t>
  </si>
  <si>
    <t>360724********0013</t>
  </si>
  <si>
    <t>69.53</t>
  </si>
  <si>
    <t>於靖</t>
  </si>
  <si>
    <t>340802********0011</t>
  </si>
  <si>
    <t>68.71</t>
  </si>
  <si>
    <t>采购主管</t>
  </si>
  <si>
    <t>甘甜</t>
  </si>
  <si>
    <t>360782********6820</t>
  </si>
  <si>
    <t>71.43</t>
  </si>
  <si>
    <t>王恒</t>
  </si>
  <si>
    <t>360781********0058</t>
  </si>
  <si>
    <t>75.94</t>
  </si>
  <si>
    <t>刘仕翔</t>
  </si>
  <si>
    <t>360781********0055</t>
  </si>
  <si>
    <t>75.74</t>
  </si>
  <si>
    <t>成本主管</t>
  </si>
  <si>
    <t>丁姝宇</t>
  </si>
  <si>
    <t>360721********0060</t>
  </si>
  <si>
    <t>66.80</t>
  </si>
  <si>
    <t>肖学懿</t>
  </si>
  <si>
    <t>360732********0031</t>
  </si>
  <si>
    <t>69.40</t>
  </si>
  <si>
    <t>倪超</t>
  </si>
  <si>
    <t>360481********3210</t>
  </si>
  <si>
    <t>66.02</t>
  </si>
  <si>
    <t>赣州通天岩风景名胜区开发管理有限责任公司</t>
  </si>
  <si>
    <t>刘力玮</t>
  </si>
  <si>
    <t>360702********0070</t>
  </si>
  <si>
    <t>67.76</t>
  </si>
  <si>
    <t>龙秋丽</t>
  </si>
  <si>
    <t>360311********2024</t>
  </si>
  <si>
    <t>64.51</t>
  </si>
  <si>
    <t>胡雅萍</t>
  </si>
  <si>
    <t>362427********1121</t>
  </si>
  <si>
    <t>行政文员</t>
  </si>
  <si>
    <t>龙泽兴</t>
  </si>
  <si>
    <t>362429********0310</t>
  </si>
  <si>
    <t>73.36</t>
  </si>
  <si>
    <t>廖青</t>
  </si>
  <si>
    <t>360782********7027</t>
  </si>
  <si>
    <t>71.62</t>
  </si>
  <si>
    <t>杨林林</t>
  </si>
  <si>
    <t>360781********1030</t>
  </si>
  <si>
    <t>67.65</t>
  </si>
  <si>
    <t>建设部职员1</t>
  </si>
  <si>
    <t>黄绮偲</t>
  </si>
  <si>
    <t>360702********1632</t>
  </si>
  <si>
    <t>73.96</t>
  </si>
  <si>
    <t>曹世鹏</t>
  </si>
  <si>
    <t>360782********4131</t>
  </si>
  <si>
    <t>74.43</t>
  </si>
  <si>
    <t>邹鑫飞</t>
  </si>
  <si>
    <t>360722********5713</t>
  </si>
  <si>
    <t>69.44</t>
  </si>
  <si>
    <t>建设部职员2</t>
  </si>
  <si>
    <t>刘芷成</t>
  </si>
  <si>
    <t>360725********0018</t>
  </si>
  <si>
    <t>67.10</t>
  </si>
  <si>
    <t>刘仁鸿</t>
  </si>
  <si>
    <t>360725********2244</t>
  </si>
  <si>
    <t>65.54</t>
  </si>
  <si>
    <t>何双娣</t>
  </si>
  <si>
    <t>360782********488X</t>
  </si>
  <si>
    <t>65.85</t>
  </si>
  <si>
    <t>营销部职员</t>
  </si>
  <si>
    <t>郑巧</t>
  </si>
  <si>
    <t>511623********3984</t>
  </si>
  <si>
    <t>70.65</t>
  </si>
  <si>
    <t>王隽</t>
  </si>
  <si>
    <t>360731********0038</t>
  </si>
  <si>
    <t>64.85</t>
  </si>
  <si>
    <t>黄婷</t>
  </si>
  <si>
    <t>360702********0062</t>
  </si>
  <si>
    <t>63.88</t>
  </si>
  <si>
    <t>龙南市双子围民宿小镇运营管理有限公司</t>
  </si>
  <si>
    <t>办公室主任</t>
  </si>
  <si>
    <t>叶平文</t>
  </si>
  <si>
    <t>360782********2535</t>
  </si>
  <si>
    <t>74.35</t>
  </si>
  <si>
    <t>刘芸</t>
  </si>
  <si>
    <t>360702********3327</t>
  </si>
  <si>
    <t>75.77</t>
  </si>
  <si>
    <t>薛贤东</t>
  </si>
  <si>
    <t>360726********431X</t>
  </si>
  <si>
    <t>69.15</t>
  </si>
  <si>
    <t>新媒体运营主管</t>
  </si>
  <si>
    <t>王崇</t>
  </si>
  <si>
    <t>220882********0318</t>
  </si>
  <si>
    <t>56.60</t>
  </si>
  <si>
    <t>李德民</t>
  </si>
  <si>
    <t>360702********1916</t>
  </si>
  <si>
    <t>63.81</t>
  </si>
  <si>
    <t>熊楚虹</t>
  </si>
  <si>
    <t>360726********0044</t>
  </si>
  <si>
    <t>62.06</t>
  </si>
  <si>
    <t>赣州酒店建设运营集团有限公司</t>
  </si>
  <si>
    <t>运营管理部副经理</t>
  </si>
  <si>
    <t>谢佳南</t>
  </si>
  <si>
    <t>360722********0035</t>
  </si>
  <si>
    <t>73.27</t>
  </si>
  <si>
    <t>马菲</t>
  </si>
  <si>
    <t>360727********0076</t>
  </si>
  <si>
    <t>60.24</t>
  </si>
  <si>
    <t>李博</t>
  </si>
  <si>
    <t>360702********0613</t>
  </si>
  <si>
    <t>69.64</t>
  </si>
  <si>
    <t>工程部副经理</t>
  </si>
  <si>
    <t>陈金</t>
  </si>
  <si>
    <t>360726********2635</t>
  </si>
  <si>
    <t>70.76</t>
  </si>
  <si>
    <t>丁浩</t>
  </si>
  <si>
    <t>360731********0053</t>
  </si>
  <si>
    <t>67.09</t>
  </si>
  <si>
    <t>温跃鑫</t>
  </si>
  <si>
    <t>360735********0531</t>
  </si>
  <si>
    <t>72.60</t>
  </si>
  <si>
    <t>集采中心职员</t>
  </si>
  <si>
    <t>胡峻</t>
  </si>
  <si>
    <t>360721********0032</t>
  </si>
  <si>
    <t>74.02</t>
  </si>
  <si>
    <t>张金杰</t>
  </si>
  <si>
    <t>360722********1833</t>
  </si>
  <si>
    <t>73.57</t>
  </si>
  <si>
    <t>马文婧</t>
  </si>
  <si>
    <t>362204********3528</t>
  </si>
  <si>
    <t>69.27</t>
  </si>
  <si>
    <t>北京雅宝鑫鑫旅馆有限公司</t>
  </si>
  <si>
    <t>会计</t>
  </si>
  <si>
    <t>李娜娜</t>
  </si>
  <si>
    <t>360730********0029</t>
  </si>
  <si>
    <t>73.29</t>
  </si>
  <si>
    <t>韩系雁</t>
  </si>
  <si>
    <t>360721********0832</t>
  </si>
  <si>
    <t>64.60</t>
  </si>
  <si>
    <t>陈洁</t>
  </si>
  <si>
    <t>360702********0648</t>
  </si>
  <si>
    <t>58.10</t>
  </si>
  <si>
    <t>赣州市赣南宾馆有限公司</t>
  </si>
  <si>
    <t>综合部经理</t>
  </si>
  <si>
    <t>卢功胜</t>
  </si>
  <si>
    <t>360721********4835</t>
  </si>
  <si>
    <t>69.98</t>
  </si>
  <si>
    <t>周冬华</t>
  </si>
  <si>
    <t>360731********4874</t>
  </si>
  <si>
    <t>71.54</t>
  </si>
  <si>
    <t>李春玮</t>
  </si>
  <si>
    <t>140825********002X</t>
  </si>
  <si>
    <t>62.30</t>
  </si>
  <si>
    <t>工程安全部经理</t>
  </si>
  <si>
    <t>蓝希有</t>
  </si>
  <si>
    <t>360782********5215</t>
  </si>
  <si>
    <t>65.57</t>
  </si>
  <si>
    <t>胡翔林</t>
  </si>
  <si>
    <t>360726********6510</t>
  </si>
  <si>
    <t>69.66</t>
  </si>
  <si>
    <t>李园丰</t>
  </si>
  <si>
    <t>360728********3118</t>
  </si>
  <si>
    <t>66.14</t>
  </si>
  <si>
    <t>VIP接待员</t>
  </si>
  <si>
    <t>邱金兰</t>
  </si>
  <si>
    <t>360722********2726</t>
  </si>
  <si>
    <t>67.87</t>
  </si>
  <si>
    <t>魏盛旺</t>
  </si>
  <si>
    <t>360782********2014</t>
  </si>
  <si>
    <t>72.37</t>
  </si>
  <si>
    <t>钟楚</t>
  </si>
  <si>
    <t>360728********0025</t>
  </si>
  <si>
    <t>68.25</t>
  </si>
  <si>
    <t>王明丰</t>
  </si>
  <si>
    <t>360721********4435</t>
  </si>
  <si>
    <t>71.77</t>
  </si>
  <si>
    <t>莫慧珍</t>
  </si>
  <si>
    <t>362525********3328</t>
  </si>
  <si>
    <t>68.51</t>
  </si>
  <si>
    <t>黄奇</t>
  </si>
  <si>
    <t>360735********3217</t>
  </si>
  <si>
    <t>68.22</t>
  </si>
  <si>
    <t>赣州章江宾馆有限公司</t>
  </si>
  <si>
    <t>党务专员</t>
  </si>
  <si>
    <t>廖肇强</t>
  </si>
  <si>
    <t>360723********3635</t>
  </si>
  <si>
    <t>70.19</t>
  </si>
  <si>
    <t>王翔</t>
  </si>
  <si>
    <t>360723********0012</t>
  </si>
  <si>
    <t>69.90</t>
  </si>
  <si>
    <t>刘琴香</t>
  </si>
  <si>
    <t>360731********1122</t>
  </si>
  <si>
    <t>70.54</t>
  </si>
  <si>
    <t>杨润瑶</t>
  </si>
  <si>
    <t>360702********0324</t>
  </si>
  <si>
    <t>72.32</t>
  </si>
  <si>
    <t>王欣</t>
  </si>
  <si>
    <t>360782********6248</t>
  </si>
  <si>
    <t>73.42</t>
  </si>
  <si>
    <t>朱圣玉</t>
  </si>
  <si>
    <t>360782********1523</t>
  </si>
  <si>
    <t>69.81</t>
  </si>
  <si>
    <t>赣州缦廷酒店有限公司</t>
  </si>
  <si>
    <t>工程安全副经理</t>
  </si>
  <si>
    <t>曹书瑞</t>
  </si>
  <si>
    <t>360782********003X</t>
  </si>
  <si>
    <t>57.29</t>
  </si>
  <si>
    <t>欧阳兆飞</t>
  </si>
  <si>
    <t>360782********6237</t>
  </si>
  <si>
    <t>53.96</t>
  </si>
  <si>
    <t>赣州旅游科技集团有限公司</t>
  </si>
  <si>
    <t>计调专员</t>
  </si>
  <si>
    <t>阳婕</t>
  </si>
  <si>
    <t>360782********0023</t>
  </si>
  <si>
    <t>71.07</t>
  </si>
  <si>
    <t>彭利平</t>
  </si>
  <si>
    <t>360731********4317</t>
  </si>
  <si>
    <t>72.47</t>
  </si>
  <si>
    <t>肖燕</t>
  </si>
  <si>
    <t>360731********432X</t>
  </si>
  <si>
    <t>电商运营经理</t>
  </si>
  <si>
    <t>朱明禄</t>
  </si>
  <si>
    <t>360622********4510</t>
  </si>
  <si>
    <t>66.63</t>
  </si>
  <si>
    <t>刘伶鸣</t>
  </si>
  <si>
    <t>360782********4897</t>
  </si>
  <si>
    <t>67.29</t>
  </si>
  <si>
    <t>胡丽</t>
  </si>
  <si>
    <t>360782********0821</t>
  </si>
  <si>
    <t>66.71</t>
  </si>
  <si>
    <t>电商客服主管</t>
  </si>
  <si>
    <t>施奕</t>
  </si>
  <si>
    <t>360722********0169</t>
  </si>
  <si>
    <t>60.90</t>
  </si>
  <si>
    <t>蔡刘卉子</t>
  </si>
  <si>
    <t>360733********4546</t>
  </si>
  <si>
    <t>64.65</t>
  </si>
  <si>
    <t>刘雅琴</t>
  </si>
  <si>
    <t>360732********0060</t>
  </si>
  <si>
    <t>61.74</t>
  </si>
  <si>
    <t>电商业务拓展主管</t>
  </si>
  <si>
    <t>李梁鑫</t>
  </si>
  <si>
    <t>360702********1312</t>
  </si>
  <si>
    <t>75.41</t>
  </si>
  <si>
    <t>梁倩莹</t>
  </si>
  <si>
    <t>360732********6127</t>
  </si>
  <si>
    <t>68.52</t>
  </si>
  <si>
    <t>陈焕亮</t>
  </si>
  <si>
    <t>362426********4318</t>
  </si>
  <si>
    <t>65.62</t>
  </si>
  <si>
    <t>供应链主管</t>
  </si>
  <si>
    <t>谢宽</t>
  </si>
  <si>
    <t>360732********4118</t>
  </si>
  <si>
    <t>66.91</t>
  </si>
  <si>
    <t>钟太锋</t>
  </si>
  <si>
    <t>360721********1233</t>
  </si>
  <si>
    <t>74.99</t>
  </si>
  <si>
    <t>王杰琳</t>
  </si>
  <si>
    <t>360782********0040</t>
  </si>
  <si>
    <t>63.46</t>
  </si>
  <si>
    <t>研学产品主管</t>
  </si>
  <si>
    <t>罗开文</t>
  </si>
  <si>
    <t>360724********2017</t>
  </si>
  <si>
    <t>70.04</t>
  </si>
  <si>
    <t>唐燕敏</t>
  </si>
  <si>
    <t>360726********2623</t>
  </si>
  <si>
    <t>69.79</t>
  </si>
  <si>
    <t>王远</t>
  </si>
  <si>
    <t>71.35</t>
  </si>
  <si>
    <t>赣州水上游旅游发展有限公司</t>
  </si>
  <si>
    <t>安全员</t>
  </si>
  <si>
    <t>陈雷</t>
  </si>
  <si>
    <t>360702********0658</t>
  </si>
  <si>
    <t>68.30</t>
  </si>
  <si>
    <t>罗子淙</t>
  </si>
  <si>
    <t>360727********1430</t>
  </si>
  <si>
    <t>申小龙</t>
  </si>
  <si>
    <t>360782********0250</t>
  </si>
  <si>
    <t>62.87</t>
  </si>
  <si>
    <t>赣州文旅产业资本管理有限公司</t>
  </si>
  <si>
    <t>风控专员</t>
  </si>
  <si>
    <t>张耀文</t>
  </si>
  <si>
    <t>360732********0049</t>
  </si>
  <si>
    <t>69.72</t>
  </si>
  <si>
    <t>曾君茹</t>
  </si>
  <si>
    <t>360781********0222</t>
  </si>
  <si>
    <t>66.45</t>
  </si>
  <si>
    <t>姚华军</t>
  </si>
  <si>
    <t>362428********7755</t>
  </si>
  <si>
    <t>72.16</t>
  </si>
  <si>
    <t>徐洁平</t>
  </si>
  <si>
    <t>362430********3743</t>
  </si>
  <si>
    <t>70.31</t>
  </si>
  <si>
    <t>邱世楠</t>
  </si>
  <si>
    <t>360723********2031</t>
  </si>
  <si>
    <t>75.52</t>
  </si>
  <si>
    <t>刘沣仪</t>
  </si>
  <si>
    <t>360731********0026</t>
  </si>
  <si>
    <t>赣州旅投融资租赁有限公司</t>
  </si>
  <si>
    <t>业务经理</t>
  </si>
  <si>
    <t>叶霖</t>
  </si>
  <si>
    <t>360726********0117</t>
  </si>
  <si>
    <t>杨晨</t>
  </si>
  <si>
    <t>360730********0923</t>
  </si>
  <si>
    <t>70.87</t>
  </si>
  <si>
    <t>兰鑫</t>
  </si>
  <si>
    <t>360782********0056</t>
  </si>
  <si>
    <t>67.99</t>
  </si>
  <si>
    <t>赣州知江供应链管理有限公司</t>
  </si>
  <si>
    <t>于婕</t>
  </si>
  <si>
    <t>370321********0644</t>
  </si>
  <si>
    <t>68.10</t>
  </si>
  <si>
    <t>袁玉万</t>
  </si>
  <si>
    <t>360722********0058</t>
  </si>
  <si>
    <t>63.99</t>
  </si>
  <si>
    <t>钟淑萍</t>
  </si>
  <si>
    <t>360731********7327</t>
  </si>
  <si>
    <t>赣州旅游产业开发有限公司</t>
  </si>
  <si>
    <t>刘席优</t>
  </si>
  <si>
    <t>360721********7218</t>
  </si>
  <si>
    <t>74.60</t>
  </si>
  <si>
    <t>黄雯丽</t>
  </si>
  <si>
    <t>360735********0107</t>
  </si>
  <si>
    <t>72.76</t>
  </si>
  <si>
    <t>曾倩倩</t>
  </si>
  <si>
    <t>360730********0623</t>
  </si>
  <si>
    <t>71.25</t>
  </si>
  <si>
    <t>陈金灵</t>
  </si>
  <si>
    <t>360733********4928</t>
  </si>
  <si>
    <t>69.34</t>
  </si>
  <si>
    <t>杨宁珂</t>
  </si>
  <si>
    <t>360781********0024</t>
  </si>
  <si>
    <t>74.67</t>
  </si>
  <si>
    <t>朱津京</t>
  </si>
  <si>
    <t>360781********002X</t>
  </si>
  <si>
    <t>72.05</t>
  </si>
  <si>
    <t>项目管理部经理</t>
  </si>
  <si>
    <t>龚英金</t>
  </si>
  <si>
    <t>360730********6311</t>
  </si>
  <si>
    <t>75.07</t>
  </si>
  <si>
    <t>徐东波</t>
  </si>
  <si>
    <t>360727********001X</t>
  </si>
  <si>
    <t>70.96</t>
  </si>
  <si>
    <t>叶称港</t>
  </si>
  <si>
    <t>360731********3857</t>
  </si>
  <si>
    <t>75.45</t>
  </si>
  <si>
    <t>项目主管</t>
  </si>
  <si>
    <t>刘强</t>
  </si>
  <si>
    <t>360782********6819</t>
  </si>
  <si>
    <t>70.81</t>
  </si>
  <si>
    <t>陈聪</t>
  </si>
  <si>
    <t>360735********1612</t>
  </si>
  <si>
    <t>71.03</t>
  </si>
  <si>
    <t>叶新发</t>
  </si>
  <si>
    <t>360733********0515</t>
  </si>
  <si>
    <t>投资部副经理</t>
  </si>
  <si>
    <t>虞少鹏</t>
  </si>
  <si>
    <t>362202********1315</t>
  </si>
  <si>
    <t>71.06</t>
  </si>
  <si>
    <t>张凌云</t>
  </si>
  <si>
    <t>360724********0025</t>
  </si>
  <si>
    <t>67.66</t>
  </si>
  <si>
    <t>黄春琳</t>
  </si>
  <si>
    <t>360724********1026</t>
  </si>
  <si>
    <t>68.44</t>
  </si>
  <si>
    <t>投资专员</t>
  </si>
  <si>
    <t>王忠茂</t>
  </si>
  <si>
    <t>360721********0015</t>
  </si>
  <si>
    <t>70.08</t>
  </si>
  <si>
    <t>肖琼</t>
  </si>
  <si>
    <t>360723********071X</t>
  </si>
  <si>
    <t>孙洁</t>
  </si>
  <si>
    <t>362426********2823</t>
  </si>
  <si>
    <t>74.07</t>
  </si>
  <si>
    <t>成本专员</t>
  </si>
  <si>
    <t>潘雯</t>
  </si>
  <si>
    <t>360782********4120</t>
  </si>
  <si>
    <t>71.33</t>
  </si>
  <si>
    <t>吴一杨</t>
  </si>
  <si>
    <t>360732********0639</t>
  </si>
  <si>
    <t>72.96</t>
  </si>
  <si>
    <t>郭崇伟</t>
  </si>
  <si>
    <t>360702********1010</t>
  </si>
  <si>
    <t>73.22</t>
  </si>
  <si>
    <t>龙南和集文旅投资开发有限公司</t>
  </si>
  <si>
    <t>刘雅梅</t>
  </si>
  <si>
    <t>360781********2021</t>
  </si>
  <si>
    <t>63.73</t>
  </si>
  <si>
    <t>胡朝阳</t>
  </si>
  <si>
    <t>360781********6614</t>
  </si>
  <si>
    <t>67.38</t>
  </si>
  <si>
    <t>谢涵</t>
  </si>
  <si>
    <t>360702********0060</t>
  </si>
  <si>
    <t>66.53</t>
  </si>
  <si>
    <t>赣州市旅游规划设计院有限责任公司</t>
  </si>
  <si>
    <t>规划师</t>
  </si>
  <si>
    <t>朱隆平</t>
  </si>
  <si>
    <t>360782********1513</t>
  </si>
  <si>
    <t>61.98</t>
  </si>
  <si>
    <t>曾炜</t>
  </si>
  <si>
    <t>360782********0016</t>
  </si>
  <si>
    <t>60.26</t>
  </si>
  <si>
    <t>邱志成</t>
  </si>
  <si>
    <t>360782********081X</t>
  </si>
  <si>
    <t>62.79</t>
  </si>
  <si>
    <t>赣州林业集团有限责任公司</t>
  </si>
  <si>
    <t>投资开发专员</t>
  </si>
  <si>
    <t>刘铭政</t>
  </si>
  <si>
    <t>360723********0915</t>
  </si>
  <si>
    <t>64.76</t>
  </si>
  <si>
    <t>陈芳恒</t>
  </si>
  <si>
    <t>360782********7031</t>
  </si>
  <si>
    <t>68.24</t>
  </si>
  <si>
    <t>叶太明</t>
  </si>
  <si>
    <t>360723********2313</t>
  </si>
  <si>
    <t>52.96</t>
  </si>
  <si>
    <t>江西赣州司法鉴定中心</t>
  </si>
  <si>
    <t>王清云</t>
  </si>
  <si>
    <t>360731********0047</t>
  </si>
  <si>
    <t>66.37</t>
  </si>
  <si>
    <t>曾湘婷</t>
  </si>
  <si>
    <t>360730********3827</t>
  </si>
  <si>
    <t>65.55</t>
  </si>
  <si>
    <t>温艳</t>
  </si>
  <si>
    <t>360702********0627</t>
  </si>
  <si>
    <t>66.88</t>
  </si>
  <si>
    <t>李忠宏</t>
  </si>
  <si>
    <t>360725********0611</t>
  </si>
  <si>
    <t>叶素清</t>
  </si>
  <si>
    <t>360728********2525</t>
  </si>
  <si>
    <t>72.51</t>
  </si>
  <si>
    <t>张莉鑫</t>
  </si>
  <si>
    <t>362132********5629</t>
  </si>
  <si>
    <t>73.23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</si>
</sst>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SheetLayoutView="100" workbookViewId="0" topLeftCell="A126">
      <selection activeCell="K56" sqref="K56"/>
    </sheetView>
  </sheetViews>
  <sheetFormatPr defaultColWidth="9.00390625" defaultRowHeight="14.25"/>
  <cols>
    <col min="1" max="1" width="4.375" style="1" customWidth="1"/>
    <col min="2" max="2" width="21.50390625" style="1" customWidth="1"/>
    <col min="3" max="3" width="14.50390625" style="1" customWidth="1"/>
    <col min="4" max="4" width="7.50390625" style="1" customWidth="1"/>
    <col min="5" max="5" width="18.125" style="4" customWidth="1"/>
    <col min="6" max="6" width="5.375" style="1" customWidth="1"/>
    <col min="7" max="7" width="5.50390625" style="1" customWidth="1"/>
    <col min="8" max="8" width="5.625" style="1" customWidth="1"/>
    <col min="9" max="9" width="6.00390625" style="1" customWidth="1"/>
    <col min="10" max="10" width="5.25390625" style="1" customWidth="1"/>
    <col min="11" max="11" width="5.125" style="1" customWidth="1"/>
    <col min="12" max="16384" width="9.00390625" style="1" customWidth="1"/>
  </cols>
  <sheetData>
    <row r="1" spans="1:11" s="1" customFormat="1" ht="31.5" customHeight="1">
      <c r="A1" s="5" t="s">
        <v>0</v>
      </c>
      <c r="B1" s="5"/>
      <c r="C1" s="5"/>
      <c r="D1" s="5"/>
      <c r="E1" s="9"/>
      <c r="F1" s="5"/>
      <c r="G1" s="5"/>
      <c r="H1" s="5"/>
      <c r="I1" s="5"/>
      <c r="J1" s="5"/>
      <c r="K1" s="5"/>
    </row>
    <row r="2" spans="1:11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33" customHeight="1">
      <c r="A3" s="7">
        <f>ROW()-2</f>
        <v>1</v>
      </c>
      <c r="B3" s="14" t="s">
        <v>12</v>
      </c>
      <c r="C3" s="14" t="s">
        <v>13</v>
      </c>
      <c r="D3" s="14" t="s">
        <v>14</v>
      </c>
      <c r="E3" s="11" t="s">
        <v>15</v>
      </c>
      <c r="F3" s="7" t="s">
        <v>16</v>
      </c>
      <c r="G3" s="7"/>
      <c r="H3" s="12">
        <v>78.81</v>
      </c>
      <c r="I3" s="12">
        <f aca="true" t="shared" si="0" ref="I3:I36">F3*0.3+H3*0.7</f>
        <v>76.503</v>
      </c>
      <c r="J3" s="7">
        <v>1</v>
      </c>
      <c r="K3" s="7" t="s">
        <v>17</v>
      </c>
    </row>
    <row r="4" spans="1:11" s="3" customFormat="1" ht="33" customHeight="1">
      <c r="A4" s="8">
        <f>ROW()-2</f>
        <v>2</v>
      </c>
      <c r="B4" s="15" t="s">
        <v>12</v>
      </c>
      <c r="C4" s="15" t="s">
        <v>13</v>
      </c>
      <c r="D4" s="15" t="s">
        <v>18</v>
      </c>
      <c r="E4" s="11" t="s">
        <v>19</v>
      </c>
      <c r="F4" s="8" t="s">
        <v>20</v>
      </c>
      <c r="G4" s="8"/>
      <c r="H4" s="13">
        <v>81.85</v>
      </c>
      <c r="I4" s="13">
        <f t="shared" si="0"/>
        <v>76.417</v>
      </c>
      <c r="J4" s="8">
        <v>2</v>
      </c>
      <c r="K4" s="8" t="s">
        <v>17</v>
      </c>
    </row>
    <row r="5" spans="1:11" s="1" customFormat="1" ht="33" customHeight="1">
      <c r="A5" s="7">
        <f aca="true" t="shared" si="1" ref="A5:A14">ROW()-2</f>
        <v>3</v>
      </c>
      <c r="B5" s="14" t="s">
        <v>12</v>
      </c>
      <c r="C5" s="14" t="s">
        <v>13</v>
      </c>
      <c r="D5" s="14" t="s">
        <v>21</v>
      </c>
      <c r="E5" s="11" t="s">
        <v>22</v>
      </c>
      <c r="F5" s="7" t="s">
        <v>23</v>
      </c>
      <c r="G5" s="7"/>
      <c r="H5" s="12">
        <v>78.95</v>
      </c>
      <c r="I5" s="12">
        <f t="shared" si="0"/>
        <v>75.23599999999999</v>
      </c>
      <c r="J5" s="7">
        <v>3</v>
      </c>
      <c r="K5" s="7"/>
    </row>
    <row r="6" spans="1:11" s="1" customFormat="1" ht="33" customHeight="1">
      <c r="A6" s="7">
        <f t="shared" si="1"/>
        <v>4</v>
      </c>
      <c r="B6" s="14" t="s">
        <v>12</v>
      </c>
      <c r="C6" s="14" t="s">
        <v>13</v>
      </c>
      <c r="D6" s="14" t="s">
        <v>24</v>
      </c>
      <c r="E6" s="11" t="s">
        <v>25</v>
      </c>
      <c r="F6" s="7" t="s">
        <v>26</v>
      </c>
      <c r="G6" s="7"/>
      <c r="H6" s="12">
        <v>0</v>
      </c>
      <c r="I6" s="12">
        <f t="shared" si="0"/>
        <v>22.494</v>
      </c>
      <c r="J6" s="7">
        <v>4</v>
      </c>
      <c r="K6" s="7" t="s">
        <v>27</v>
      </c>
    </row>
    <row r="7" spans="1:11" s="1" customFormat="1" ht="33" customHeight="1">
      <c r="A7" s="7">
        <f t="shared" si="1"/>
        <v>5</v>
      </c>
      <c r="B7" s="14" t="s">
        <v>12</v>
      </c>
      <c r="C7" s="14" t="s">
        <v>13</v>
      </c>
      <c r="D7" s="14" t="s">
        <v>28</v>
      </c>
      <c r="E7" s="11" t="s">
        <v>29</v>
      </c>
      <c r="F7" s="7" t="s">
        <v>30</v>
      </c>
      <c r="G7" s="7"/>
      <c r="H7" s="12">
        <v>0</v>
      </c>
      <c r="I7" s="12">
        <f t="shared" si="0"/>
        <v>21.255</v>
      </c>
      <c r="J7" s="7">
        <v>5</v>
      </c>
      <c r="K7" s="7" t="s">
        <v>27</v>
      </c>
    </row>
    <row r="8" spans="1:11" s="1" customFormat="1" ht="33" customHeight="1">
      <c r="A8" s="7">
        <f t="shared" si="1"/>
        <v>6</v>
      </c>
      <c r="B8" s="14" t="s">
        <v>12</v>
      </c>
      <c r="C8" s="14" t="s">
        <v>13</v>
      </c>
      <c r="D8" s="14" t="s">
        <v>31</v>
      </c>
      <c r="E8" s="11" t="s">
        <v>32</v>
      </c>
      <c r="F8" s="7" t="s">
        <v>33</v>
      </c>
      <c r="G8" s="7"/>
      <c r="H8" s="12">
        <v>0</v>
      </c>
      <c r="I8" s="12">
        <f t="shared" si="0"/>
        <v>20.855999999999998</v>
      </c>
      <c r="J8" s="7">
        <v>6</v>
      </c>
      <c r="K8" s="7" t="s">
        <v>27</v>
      </c>
    </row>
    <row r="9" spans="1:11" s="1" customFormat="1" ht="33" customHeight="1">
      <c r="A9" s="7">
        <f t="shared" si="1"/>
        <v>7</v>
      </c>
      <c r="B9" s="14" t="s">
        <v>12</v>
      </c>
      <c r="C9" s="14" t="s">
        <v>34</v>
      </c>
      <c r="D9" s="14" t="s">
        <v>35</v>
      </c>
      <c r="E9" s="11" t="s">
        <v>36</v>
      </c>
      <c r="F9" s="7" t="s">
        <v>37</v>
      </c>
      <c r="G9" s="7"/>
      <c r="H9" s="12">
        <v>84.49</v>
      </c>
      <c r="I9" s="12">
        <f t="shared" si="0"/>
        <v>78.472</v>
      </c>
      <c r="J9" s="7">
        <v>1</v>
      </c>
      <c r="K9" s="7" t="s">
        <v>17</v>
      </c>
    </row>
    <row r="10" spans="1:11" s="1" customFormat="1" ht="33" customHeight="1">
      <c r="A10" s="7">
        <f t="shared" si="1"/>
        <v>8</v>
      </c>
      <c r="B10" s="14" t="s">
        <v>12</v>
      </c>
      <c r="C10" s="14" t="s">
        <v>34</v>
      </c>
      <c r="D10" s="14" t="s">
        <v>38</v>
      </c>
      <c r="E10" s="11" t="s">
        <v>39</v>
      </c>
      <c r="F10" s="7" t="s">
        <v>40</v>
      </c>
      <c r="G10" s="7"/>
      <c r="H10" s="12">
        <v>80.22</v>
      </c>
      <c r="I10" s="12">
        <f t="shared" si="0"/>
        <v>76.62299999999999</v>
      </c>
      <c r="J10" s="7">
        <v>2</v>
      </c>
      <c r="K10" s="7"/>
    </row>
    <row r="11" spans="1:11" s="1" customFormat="1" ht="33" customHeight="1">
      <c r="A11" s="7">
        <f t="shared" si="1"/>
        <v>9</v>
      </c>
      <c r="B11" s="14" t="s">
        <v>12</v>
      </c>
      <c r="C11" s="14" t="s">
        <v>34</v>
      </c>
      <c r="D11" s="14" t="s">
        <v>41</v>
      </c>
      <c r="E11" s="11" t="s">
        <v>42</v>
      </c>
      <c r="F11" s="7" t="s">
        <v>43</v>
      </c>
      <c r="G11" s="7"/>
      <c r="H11" s="12">
        <v>77.87</v>
      </c>
      <c r="I11" s="12">
        <f t="shared" si="0"/>
        <v>74.297</v>
      </c>
      <c r="J11" s="7">
        <v>3</v>
      </c>
      <c r="K11" s="7"/>
    </row>
    <row r="12" spans="1:11" s="1" customFormat="1" ht="33" customHeight="1">
      <c r="A12" s="7">
        <f t="shared" si="1"/>
        <v>10</v>
      </c>
      <c r="B12" s="14" t="s">
        <v>12</v>
      </c>
      <c r="C12" s="7" t="s">
        <v>44</v>
      </c>
      <c r="D12" s="14" t="s">
        <v>45</v>
      </c>
      <c r="E12" s="11" t="s">
        <v>46</v>
      </c>
      <c r="F12" s="7" t="s">
        <v>47</v>
      </c>
      <c r="G12" s="7"/>
      <c r="H12" s="12">
        <v>80.28</v>
      </c>
      <c r="I12" s="12">
        <f t="shared" si="0"/>
        <v>76.61699999999999</v>
      </c>
      <c r="J12" s="7">
        <v>1</v>
      </c>
      <c r="K12" s="7" t="s">
        <v>17</v>
      </c>
    </row>
    <row r="13" spans="1:11" s="1" customFormat="1" ht="33" customHeight="1">
      <c r="A13" s="7">
        <f t="shared" si="1"/>
        <v>11</v>
      </c>
      <c r="B13" s="14" t="s">
        <v>12</v>
      </c>
      <c r="C13" s="14" t="s">
        <v>44</v>
      </c>
      <c r="D13" s="14" t="s">
        <v>48</v>
      </c>
      <c r="E13" s="11" t="s">
        <v>49</v>
      </c>
      <c r="F13" s="7" t="s">
        <v>50</v>
      </c>
      <c r="G13" s="7"/>
      <c r="H13" s="12">
        <v>80.19</v>
      </c>
      <c r="I13" s="12">
        <f t="shared" si="0"/>
        <v>76.17899999999999</v>
      </c>
      <c r="J13" s="7">
        <v>2</v>
      </c>
      <c r="K13" s="7"/>
    </row>
    <row r="14" spans="1:11" s="1" customFormat="1" ht="33" customHeight="1">
      <c r="A14" s="7">
        <f t="shared" si="1"/>
        <v>12</v>
      </c>
      <c r="B14" s="14" t="s">
        <v>12</v>
      </c>
      <c r="C14" s="14" t="s">
        <v>44</v>
      </c>
      <c r="D14" s="14" t="s">
        <v>51</v>
      </c>
      <c r="E14" s="11" t="s">
        <v>52</v>
      </c>
      <c r="F14" s="7" t="s">
        <v>53</v>
      </c>
      <c r="G14" s="7"/>
      <c r="H14" s="12">
        <v>79.68</v>
      </c>
      <c r="I14" s="12">
        <f t="shared" si="0"/>
        <v>75.483</v>
      </c>
      <c r="J14" s="7">
        <v>3</v>
      </c>
      <c r="K14" s="7"/>
    </row>
    <row r="15" spans="1:11" s="1" customFormat="1" ht="33" customHeight="1">
      <c r="A15" s="7">
        <f aca="true" t="shared" si="2" ref="A15:A24">ROW()-2</f>
        <v>13</v>
      </c>
      <c r="B15" s="7" t="s">
        <v>12</v>
      </c>
      <c r="C15" s="7" t="s">
        <v>54</v>
      </c>
      <c r="D15" s="7" t="s">
        <v>55</v>
      </c>
      <c r="E15" s="11" t="s">
        <v>56</v>
      </c>
      <c r="F15" s="7" t="s">
        <v>57</v>
      </c>
      <c r="G15" s="7"/>
      <c r="H15" s="12">
        <v>82.98</v>
      </c>
      <c r="I15" s="12">
        <f t="shared" si="0"/>
        <v>79.83</v>
      </c>
      <c r="J15" s="7">
        <v>1</v>
      </c>
      <c r="K15" s="7" t="s">
        <v>17</v>
      </c>
    </row>
    <row r="16" spans="1:11" s="1" customFormat="1" ht="33" customHeight="1">
      <c r="A16" s="7">
        <f t="shared" si="2"/>
        <v>14</v>
      </c>
      <c r="B16" s="7" t="s">
        <v>12</v>
      </c>
      <c r="C16" s="7" t="s">
        <v>54</v>
      </c>
      <c r="D16" s="7" t="s">
        <v>58</v>
      </c>
      <c r="E16" s="11" t="s">
        <v>59</v>
      </c>
      <c r="F16" s="7" t="s">
        <v>60</v>
      </c>
      <c r="G16" s="7"/>
      <c r="H16" s="12">
        <v>80.64</v>
      </c>
      <c r="I16" s="12">
        <f t="shared" si="0"/>
        <v>78.92099999999999</v>
      </c>
      <c r="J16" s="7">
        <v>2</v>
      </c>
      <c r="K16" s="7"/>
    </row>
    <row r="17" spans="1:11" s="1" customFormat="1" ht="33" customHeight="1">
      <c r="A17" s="7">
        <f t="shared" si="2"/>
        <v>15</v>
      </c>
      <c r="B17" s="7" t="s">
        <v>12</v>
      </c>
      <c r="C17" s="7" t="s">
        <v>54</v>
      </c>
      <c r="D17" s="7" t="s">
        <v>61</v>
      </c>
      <c r="E17" s="11" t="s">
        <v>62</v>
      </c>
      <c r="F17" s="7" t="s">
        <v>63</v>
      </c>
      <c r="G17" s="7"/>
      <c r="H17" s="12">
        <v>48.51</v>
      </c>
      <c r="I17" s="12">
        <f t="shared" si="0"/>
        <v>55.358999999999995</v>
      </c>
      <c r="J17" s="7">
        <v>3</v>
      </c>
      <c r="K17" s="7"/>
    </row>
    <row r="18" spans="1:11" s="1" customFormat="1" ht="33" customHeight="1">
      <c r="A18" s="7">
        <f t="shared" si="2"/>
        <v>16</v>
      </c>
      <c r="B18" s="14" t="s">
        <v>12</v>
      </c>
      <c r="C18" s="14" t="s">
        <v>64</v>
      </c>
      <c r="D18" s="14" t="s">
        <v>65</v>
      </c>
      <c r="E18" s="11" t="s">
        <v>66</v>
      </c>
      <c r="F18" s="7" t="s">
        <v>67</v>
      </c>
      <c r="G18" s="7"/>
      <c r="H18" s="12">
        <v>76.18</v>
      </c>
      <c r="I18" s="12">
        <f t="shared" si="0"/>
        <v>75.832</v>
      </c>
      <c r="J18" s="7">
        <v>1</v>
      </c>
      <c r="K18" s="7" t="s">
        <v>17</v>
      </c>
    </row>
    <row r="19" spans="1:11" s="1" customFormat="1" ht="33" customHeight="1">
      <c r="A19" s="7">
        <f t="shared" si="2"/>
        <v>17</v>
      </c>
      <c r="B19" s="14" t="s">
        <v>12</v>
      </c>
      <c r="C19" s="14" t="s">
        <v>64</v>
      </c>
      <c r="D19" s="14" t="s">
        <v>68</v>
      </c>
      <c r="E19" s="11" t="s">
        <v>69</v>
      </c>
      <c r="F19" s="7" t="s">
        <v>70</v>
      </c>
      <c r="G19" s="7"/>
      <c r="H19" s="12">
        <v>78.16</v>
      </c>
      <c r="I19" s="12">
        <f t="shared" si="0"/>
        <v>75.667</v>
      </c>
      <c r="J19" s="7">
        <v>2</v>
      </c>
      <c r="K19" s="7"/>
    </row>
    <row r="20" spans="1:11" s="1" customFormat="1" ht="33" customHeight="1">
      <c r="A20" s="7">
        <f t="shared" si="2"/>
        <v>18</v>
      </c>
      <c r="B20" s="14" t="s">
        <v>12</v>
      </c>
      <c r="C20" s="14" t="s">
        <v>64</v>
      </c>
      <c r="D20" s="14" t="s">
        <v>71</v>
      </c>
      <c r="E20" s="11" t="s">
        <v>72</v>
      </c>
      <c r="F20" s="7" t="s">
        <v>73</v>
      </c>
      <c r="G20" s="7"/>
      <c r="H20" s="12">
        <v>76.66</v>
      </c>
      <c r="I20" s="12">
        <f t="shared" si="0"/>
        <v>74.26899999999999</v>
      </c>
      <c r="J20" s="7">
        <v>3</v>
      </c>
      <c r="K20" s="7"/>
    </row>
    <row r="21" spans="1:11" s="1" customFormat="1" ht="33" customHeight="1">
      <c r="A21" s="7">
        <f t="shared" si="2"/>
        <v>19</v>
      </c>
      <c r="B21" s="14" t="s">
        <v>12</v>
      </c>
      <c r="C21" s="14" t="s">
        <v>74</v>
      </c>
      <c r="D21" s="14" t="s">
        <v>75</v>
      </c>
      <c r="E21" s="11" t="s">
        <v>76</v>
      </c>
      <c r="F21" s="7" t="s">
        <v>77</v>
      </c>
      <c r="G21" s="7"/>
      <c r="H21" s="12">
        <v>82.71</v>
      </c>
      <c r="I21" s="12">
        <f t="shared" si="0"/>
        <v>80.04899999999999</v>
      </c>
      <c r="J21" s="7">
        <v>1</v>
      </c>
      <c r="K21" s="7" t="s">
        <v>17</v>
      </c>
    </row>
    <row r="22" spans="1:11" s="1" customFormat="1" ht="33" customHeight="1">
      <c r="A22" s="7">
        <f t="shared" si="2"/>
        <v>20</v>
      </c>
      <c r="B22" s="14" t="s">
        <v>12</v>
      </c>
      <c r="C22" s="14" t="s">
        <v>74</v>
      </c>
      <c r="D22" s="14" t="s">
        <v>78</v>
      </c>
      <c r="E22" s="11" t="s">
        <v>79</v>
      </c>
      <c r="F22" s="7" t="s">
        <v>80</v>
      </c>
      <c r="G22" s="7"/>
      <c r="H22" s="12">
        <v>80.54</v>
      </c>
      <c r="I22" s="12">
        <f t="shared" si="0"/>
        <v>78.821</v>
      </c>
      <c r="J22" s="7">
        <v>2</v>
      </c>
      <c r="K22" s="7"/>
    </row>
    <row r="23" spans="1:11" s="1" customFormat="1" ht="33" customHeight="1">
      <c r="A23" s="7">
        <f t="shared" si="2"/>
        <v>21</v>
      </c>
      <c r="B23" s="14" t="s">
        <v>12</v>
      </c>
      <c r="C23" s="14" t="s">
        <v>74</v>
      </c>
      <c r="D23" s="14" t="s">
        <v>81</v>
      </c>
      <c r="E23" s="11" t="s">
        <v>82</v>
      </c>
      <c r="F23" s="7" t="s">
        <v>83</v>
      </c>
      <c r="G23" s="7"/>
      <c r="H23" s="12">
        <v>76.22</v>
      </c>
      <c r="I23" s="12">
        <f t="shared" si="0"/>
        <v>75.353</v>
      </c>
      <c r="J23" s="7">
        <v>3</v>
      </c>
      <c r="K23" s="7"/>
    </row>
    <row r="24" spans="1:11" s="1" customFormat="1" ht="33" customHeight="1">
      <c r="A24" s="7">
        <f t="shared" si="2"/>
        <v>22</v>
      </c>
      <c r="B24" s="14" t="s">
        <v>84</v>
      </c>
      <c r="C24" s="14" t="s">
        <v>85</v>
      </c>
      <c r="D24" s="14" t="s">
        <v>86</v>
      </c>
      <c r="E24" s="11" t="s">
        <v>87</v>
      </c>
      <c r="F24" s="7" t="s">
        <v>88</v>
      </c>
      <c r="G24" s="7"/>
      <c r="H24" s="12">
        <v>85.03</v>
      </c>
      <c r="I24" s="12">
        <f t="shared" si="0"/>
        <v>81.223</v>
      </c>
      <c r="J24" s="7">
        <v>1</v>
      </c>
      <c r="K24" s="7" t="s">
        <v>17</v>
      </c>
    </row>
    <row r="25" spans="1:11" s="1" customFormat="1" ht="33" customHeight="1">
      <c r="A25" s="7">
        <f aca="true" t="shared" si="3" ref="A25:A34">ROW()-2</f>
        <v>23</v>
      </c>
      <c r="B25" s="14" t="s">
        <v>84</v>
      </c>
      <c r="C25" s="14" t="s">
        <v>85</v>
      </c>
      <c r="D25" s="14" t="s">
        <v>89</v>
      </c>
      <c r="E25" s="11" t="s">
        <v>90</v>
      </c>
      <c r="F25" s="7" t="s">
        <v>91</v>
      </c>
      <c r="G25" s="7"/>
      <c r="H25" s="12">
        <v>81.53</v>
      </c>
      <c r="I25" s="12">
        <f t="shared" si="0"/>
        <v>79.16</v>
      </c>
      <c r="J25" s="7">
        <v>2</v>
      </c>
      <c r="K25" s="7"/>
    </row>
    <row r="26" spans="1:11" s="1" customFormat="1" ht="33" customHeight="1">
      <c r="A26" s="7">
        <f t="shared" si="3"/>
        <v>24</v>
      </c>
      <c r="B26" s="14" t="s">
        <v>84</v>
      </c>
      <c r="C26" s="14" t="s">
        <v>85</v>
      </c>
      <c r="D26" s="14" t="s">
        <v>92</v>
      </c>
      <c r="E26" s="11" t="s">
        <v>93</v>
      </c>
      <c r="F26" s="7" t="s">
        <v>94</v>
      </c>
      <c r="G26" s="7"/>
      <c r="H26" s="12">
        <v>79.77</v>
      </c>
      <c r="I26" s="12">
        <f t="shared" si="0"/>
        <v>77.565</v>
      </c>
      <c r="J26" s="7">
        <v>3</v>
      </c>
      <c r="K26" s="7"/>
    </row>
    <row r="27" spans="1:11" s="1" customFormat="1" ht="33" customHeight="1">
      <c r="A27" s="7">
        <f t="shared" si="3"/>
        <v>25</v>
      </c>
      <c r="B27" s="14" t="s">
        <v>84</v>
      </c>
      <c r="C27" s="14" t="s">
        <v>95</v>
      </c>
      <c r="D27" s="14" t="s">
        <v>96</v>
      </c>
      <c r="E27" s="11" t="s">
        <v>97</v>
      </c>
      <c r="F27" s="7" t="s">
        <v>98</v>
      </c>
      <c r="G27" s="7"/>
      <c r="H27" s="12">
        <v>82.33</v>
      </c>
      <c r="I27" s="12">
        <f t="shared" si="0"/>
        <v>79.627</v>
      </c>
      <c r="J27" s="7">
        <v>1</v>
      </c>
      <c r="K27" s="7" t="s">
        <v>17</v>
      </c>
    </row>
    <row r="28" spans="1:11" s="1" customFormat="1" ht="33" customHeight="1">
      <c r="A28" s="7">
        <f t="shared" si="3"/>
        <v>26</v>
      </c>
      <c r="B28" s="14" t="s">
        <v>84</v>
      </c>
      <c r="C28" s="14" t="s">
        <v>95</v>
      </c>
      <c r="D28" s="14" t="s">
        <v>99</v>
      </c>
      <c r="E28" s="11" t="s">
        <v>100</v>
      </c>
      <c r="F28" s="7" t="s">
        <v>70</v>
      </c>
      <c r="G28" s="7"/>
      <c r="H28" s="12">
        <v>82.18</v>
      </c>
      <c r="I28" s="12">
        <f t="shared" si="0"/>
        <v>78.481</v>
      </c>
      <c r="J28" s="7">
        <v>2</v>
      </c>
      <c r="K28" s="7"/>
    </row>
    <row r="29" spans="1:11" s="1" customFormat="1" ht="33" customHeight="1">
      <c r="A29" s="7">
        <f t="shared" si="3"/>
        <v>27</v>
      </c>
      <c r="B29" s="14" t="s">
        <v>84</v>
      </c>
      <c r="C29" s="14" t="s">
        <v>95</v>
      </c>
      <c r="D29" s="14" t="s">
        <v>101</v>
      </c>
      <c r="E29" s="11" t="s">
        <v>102</v>
      </c>
      <c r="F29" s="7" t="s">
        <v>103</v>
      </c>
      <c r="G29" s="7"/>
      <c r="H29" s="12">
        <v>79.46</v>
      </c>
      <c r="I29" s="12">
        <f t="shared" si="0"/>
        <v>77.00299999999999</v>
      </c>
      <c r="J29" s="7">
        <v>3</v>
      </c>
      <c r="K29" s="7"/>
    </row>
    <row r="30" spans="1:11" s="1" customFormat="1" ht="33" customHeight="1">
      <c r="A30" s="7">
        <f t="shared" si="3"/>
        <v>28</v>
      </c>
      <c r="B30" s="14" t="s">
        <v>104</v>
      </c>
      <c r="C30" s="14" t="s">
        <v>105</v>
      </c>
      <c r="D30" s="14" t="s">
        <v>106</v>
      </c>
      <c r="E30" s="11" t="s">
        <v>107</v>
      </c>
      <c r="F30" s="7" t="s">
        <v>108</v>
      </c>
      <c r="G30" s="7"/>
      <c r="H30" s="12">
        <v>83.74</v>
      </c>
      <c r="I30" s="12">
        <f t="shared" si="0"/>
        <v>79.41399999999999</v>
      </c>
      <c r="J30" s="7">
        <v>1</v>
      </c>
      <c r="K30" s="7" t="s">
        <v>17</v>
      </c>
    </row>
    <row r="31" spans="1:11" s="3" customFormat="1" ht="33" customHeight="1">
      <c r="A31" s="8">
        <f t="shared" si="3"/>
        <v>29</v>
      </c>
      <c r="B31" s="15" t="s">
        <v>104</v>
      </c>
      <c r="C31" s="15" t="s">
        <v>105</v>
      </c>
      <c r="D31" s="15" t="s">
        <v>109</v>
      </c>
      <c r="E31" s="11" t="s">
        <v>110</v>
      </c>
      <c r="F31" s="8" t="s">
        <v>111</v>
      </c>
      <c r="G31" s="8"/>
      <c r="H31" s="13">
        <v>79.33</v>
      </c>
      <c r="I31" s="13">
        <f t="shared" si="0"/>
        <v>75.976</v>
      </c>
      <c r="J31" s="8">
        <v>2</v>
      </c>
      <c r="K31" s="8" t="s">
        <v>17</v>
      </c>
    </row>
    <row r="32" spans="1:11" s="1" customFormat="1" ht="33" customHeight="1">
      <c r="A32" s="7">
        <f t="shared" si="3"/>
        <v>30</v>
      </c>
      <c r="B32" s="14" t="s">
        <v>104</v>
      </c>
      <c r="C32" s="14" t="s">
        <v>105</v>
      </c>
      <c r="D32" s="14" t="s">
        <v>112</v>
      </c>
      <c r="E32" s="11" t="s">
        <v>113</v>
      </c>
      <c r="F32" s="7" t="s">
        <v>114</v>
      </c>
      <c r="G32" s="7"/>
      <c r="H32" s="12">
        <v>73.77</v>
      </c>
      <c r="I32" s="12">
        <f t="shared" si="0"/>
        <v>69.89399999999999</v>
      </c>
      <c r="J32" s="7">
        <v>3</v>
      </c>
      <c r="K32" s="7"/>
    </row>
    <row r="33" spans="1:11" s="1" customFormat="1" ht="33" customHeight="1">
      <c r="A33" s="7">
        <f t="shared" si="3"/>
        <v>31</v>
      </c>
      <c r="B33" s="14" t="s">
        <v>104</v>
      </c>
      <c r="C33" s="14" t="s">
        <v>105</v>
      </c>
      <c r="D33" s="14" t="s">
        <v>115</v>
      </c>
      <c r="E33" s="11" t="s">
        <v>116</v>
      </c>
      <c r="F33" s="7" t="s">
        <v>117</v>
      </c>
      <c r="G33" s="7"/>
      <c r="H33" s="12">
        <v>0</v>
      </c>
      <c r="I33" s="12">
        <f t="shared" si="0"/>
        <v>17.424</v>
      </c>
      <c r="J33" s="7">
        <v>4</v>
      </c>
      <c r="K33" s="7" t="s">
        <v>27</v>
      </c>
    </row>
    <row r="34" spans="1:11" s="1" customFormat="1" ht="33" customHeight="1">
      <c r="A34" s="7">
        <f t="shared" si="3"/>
        <v>32</v>
      </c>
      <c r="B34" s="14" t="s">
        <v>104</v>
      </c>
      <c r="C34" s="14" t="s">
        <v>118</v>
      </c>
      <c r="D34" s="14" t="s">
        <v>119</v>
      </c>
      <c r="E34" s="11" t="s">
        <v>120</v>
      </c>
      <c r="F34" s="7" t="s">
        <v>121</v>
      </c>
      <c r="G34" s="7"/>
      <c r="H34" s="12">
        <v>85.85</v>
      </c>
      <c r="I34" s="12">
        <f t="shared" si="0"/>
        <v>81.58999999999999</v>
      </c>
      <c r="J34" s="7">
        <v>1</v>
      </c>
      <c r="K34" s="7" t="s">
        <v>17</v>
      </c>
    </row>
    <row r="35" spans="1:11" s="1" customFormat="1" ht="33" customHeight="1">
      <c r="A35" s="7">
        <f aca="true" t="shared" si="4" ref="A35:A44">ROW()-2</f>
        <v>33</v>
      </c>
      <c r="B35" s="14" t="s">
        <v>104</v>
      </c>
      <c r="C35" s="14" t="s">
        <v>118</v>
      </c>
      <c r="D35" s="14" t="s">
        <v>122</v>
      </c>
      <c r="E35" s="11" t="s">
        <v>123</v>
      </c>
      <c r="F35" s="7" t="s">
        <v>67</v>
      </c>
      <c r="G35" s="7"/>
      <c r="H35" s="12">
        <v>80.13</v>
      </c>
      <c r="I35" s="12">
        <f t="shared" si="0"/>
        <v>78.597</v>
      </c>
      <c r="J35" s="7">
        <v>2</v>
      </c>
      <c r="K35" s="7"/>
    </row>
    <row r="36" spans="1:11" s="1" customFormat="1" ht="33" customHeight="1">
      <c r="A36" s="7">
        <f t="shared" si="4"/>
        <v>34</v>
      </c>
      <c r="B36" s="14" t="s">
        <v>104</v>
      </c>
      <c r="C36" s="14" t="s">
        <v>118</v>
      </c>
      <c r="D36" s="14" t="s">
        <v>124</v>
      </c>
      <c r="E36" s="11" t="s">
        <v>125</v>
      </c>
      <c r="F36" s="7" t="s">
        <v>126</v>
      </c>
      <c r="G36" s="7"/>
      <c r="H36" s="12">
        <v>79.46</v>
      </c>
      <c r="I36" s="12">
        <f t="shared" si="0"/>
        <v>73.77199999999999</v>
      </c>
      <c r="J36" s="7">
        <v>3</v>
      </c>
      <c r="K36" s="7"/>
    </row>
    <row r="37" spans="1:11" s="1" customFormat="1" ht="33" customHeight="1">
      <c r="A37" s="7">
        <f t="shared" si="4"/>
        <v>35</v>
      </c>
      <c r="B37" s="14" t="s">
        <v>104</v>
      </c>
      <c r="C37" s="14" t="s">
        <v>127</v>
      </c>
      <c r="D37" s="14" t="s">
        <v>128</v>
      </c>
      <c r="E37" s="11" t="s">
        <v>129</v>
      </c>
      <c r="F37" s="7" t="s">
        <v>130</v>
      </c>
      <c r="G37" s="7"/>
      <c r="H37" s="12">
        <v>83.01</v>
      </c>
      <c r="I37" s="12">
        <f aca="true" t="shared" si="5" ref="I37:I100">F37*0.3+H37*0.7</f>
        <v>78.411</v>
      </c>
      <c r="J37" s="7">
        <v>1</v>
      </c>
      <c r="K37" s="7" t="s">
        <v>17</v>
      </c>
    </row>
    <row r="38" spans="1:11" s="1" customFormat="1" ht="33" customHeight="1">
      <c r="A38" s="7">
        <f t="shared" si="4"/>
        <v>36</v>
      </c>
      <c r="B38" s="14" t="s">
        <v>104</v>
      </c>
      <c r="C38" s="14" t="s">
        <v>127</v>
      </c>
      <c r="D38" s="14" t="s">
        <v>131</v>
      </c>
      <c r="E38" s="11" t="s">
        <v>132</v>
      </c>
      <c r="F38" s="7" t="s">
        <v>133</v>
      </c>
      <c r="G38" s="7"/>
      <c r="H38" s="12">
        <v>80.5</v>
      </c>
      <c r="I38" s="12">
        <f t="shared" si="5"/>
        <v>78.00399999999999</v>
      </c>
      <c r="J38" s="7">
        <v>2</v>
      </c>
      <c r="K38" s="7" t="s">
        <v>17</v>
      </c>
    </row>
    <row r="39" spans="1:11" s="1" customFormat="1" ht="33" customHeight="1">
      <c r="A39" s="7">
        <f t="shared" si="4"/>
        <v>37</v>
      </c>
      <c r="B39" s="14" t="s">
        <v>104</v>
      </c>
      <c r="C39" s="14" t="s">
        <v>127</v>
      </c>
      <c r="D39" s="14" t="s">
        <v>134</v>
      </c>
      <c r="E39" s="11" t="s">
        <v>135</v>
      </c>
      <c r="F39" s="7" t="s">
        <v>136</v>
      </c>
      <c r="G39" s="7"/>
      <c r="H39" s="12">
        <v>81.5</v>
      </c>
      <c r="I39" s="12">
        <f t="shared" si="5"/>
        <v>77.204</v>
      </c>
      <c r="J39" s="7">
        <v>3</v>
      </c>
      <c r="K39" s="7" t="s">
        <v>17</v>
      </c>
    </row>
    <row r="40" spans="1:11" s="3" customFormat="1" ht="33" customHeight="1">
      <c r="A40" s="8">
        <f t="shared" si="4"/>
        <v>38</v>
      </c>
      <c r="B40" s="15" t="s">
        <v>104</v>
      </c>
      <c r="C40" s="15" t="s">
        <v>127</v>
      </c>
      <c r="D40" s="15" t="s">
        <v>137</v>
      </c>
      <c r="E40" s="11" t="s">
        <v>138</v>
      </c>
      <c r="F40" s="8" t="s">
        <v>70</v>
      </c>
      <c r="G40" s="8"/>
      <c r="H40" s="13">
        <v>80.32</v>
      </c>
      <c r="I40" s="13">
        <f t="shared" si="5"/>
        <v>77.17899999999999</v>
      </c>
      <c r="J40" s="8">
        <v>4</v>
      </c>
      <c r="K40" s="8" t="s">
        <v>17</v>
      </c>
    </row>
    <row r="41" spans="1:11" s="3" customFormat="1" ht="33" customHeight="1">
      <c r="A41" s="8">
        <f t="shared" si="4"/>
        <v>39</v>
      </c>
      <c r="B41" s="15" t="s">
        <v>104</v>
      </c>
      <c r="C41" s="15" t="s">
        <v>127</v>
      </c>
      <c r="D41" s="15" t="s">
        <v>139</v>
      </c>
      <c r="E41" s="11" t="s">
        <v>140</v>
      </c>
      <c r="F41" s="8" t="s">
        <v>141</v>
      </c>
      <c r="G41" s="8"/>
      <c r="H41" s="13">
        <v>82.07</v>
      </c>
      <c r="I41" s="13">
        <f t="shared" si="5"/>
        <v>74.654</v>
      </c>
      <c r="J41" s="8">
        <v>5</v>
      </c>
      <c r="K41" s="8" t="s">
        <v>17</v>
      </c>
    </row>
    <row r="42" spans="1:11" s="1" customFormat="1" ht="33" customHeight="1">
      <c r="A42" s="7">
        <f t="shared" si="4"/>
        <v>40</v>
      </c>
      <c r="B42" s="14" t="s">
        <v>104</v>
      </c>
      <c r="C42" s="14" t="s">
        <v>127</v>
      </c>
      <c r="D42" s="14" t="s">
        <v>142</v>
      </c>
      <c r="E42" s="11" t="s">
        <v>143</v>
      </c>
      <c r="F42" s="7" t="s">
        <v>144</v>
      </c>
      <c r="G42" s="7"/>
      <c r="H42" s="12">
        <v>78.23</v>
      </c>
      <c r="I42" s="12">
        <f t="shared" si="5"/>
        <v>71.006</v>
      </c>
      <c r="J42" s="7">
        <v>6</v>
      </c>
      <c r="K42" s="7"/>
    </row>
    <row r="43" spans="1:11" s="1" customFormat="1" ht="33" customHeight="1">
      <c r="A43" s="7">
        <f t="shared" si="4"/>
        <v>41</v>
      </c>
      <c r="B43" s="14" t="s">
        <v>104</v>
      </c>
      <c r="C43" s="14" t="s">
        <v>127</v>
      </c>
      <c r="D43" s="14" t="s">
        <v>145</v>
      </c>
      <c r="E43" s="11" t="s">
        <v>146</v>
      </c>
      <c r="F43" s="7" t="s">
        <v>147</v>
      </c>
      <c r="G43" s="7"/>
      <c r="H43" s="12">
        <v>75.16</v>
      </c>
      <c r="I43" s="12">
        <f t="shared" si="5"/>
        <v>70.627</v>
      </c>
      <c r="J43" s="7">
        <v>7</v>
      </c>
      <c r="K43" s="7"/>
    </row>
    <row r="44" spans="1:11" s="1" customFormat="1" ht="33" customHeight="1">
      <c r="A44" s="7">
        <f t="shared" si="4"/>
        <v>42</v>
      </c>
      <c r="B44" s="14" t="s">
        <v>104</v>
      </c>
      <c r="C44" s="14" t="s">
        <v>127</v>
      </c>
      <c r="D44" s="14" t="s">
        <v>148</v>
      </c>
      <c r="E44" s="11" t="s">
        <v>149</v>
      </c>
      <c r="F44" s="7" t="s">
        <v>150</v>
      </c>
      <c r="G44" s="7"/>
      <c r="H44" s="12">
        <v>74.29</v>
      </c>
      <c r="I44" s="12">
        <f t="shared" si="5"/>
        <v>70.45</v>
      </c>
      <c r="J44" s="7">
        <v>8</v>
      </c>
      <c r="K44" s="7"/>
    </row>
    <row r="45" spans="1:11" s="1" customFormat="1" ht="33" customHeight="1">
      <c r="A45" s="7">
        <f aca="true" t="shared" si="6" ref="A45:A54">ROW()-2</f>
        <v>43</v>
      </c>
      <c r="B45" s="14" t="s">
        <v>104</v>
      </c>
      <c r="C45" s="14" t="s">
        <v>127</v>
      </c>
      <c r="D45" s="14" t="s">
        <v>151</v>
      </c>
      <c r="E45" s="11" t="s">
        <v>152</v>
      </c>
      <c r="F45" s="7" t="s">
        <v>153</v>
      </c>
      <c r="G45" s="7"/>
      <c r="H45" s="12">
        <v>0</v>
      </c>
      <c r="I45" s="12">
        <f t="shared" si="5"/>
        <v>19.962</v>
      </c>
      <c r="J45" s="7">
        <v>9</v>
      </c>
      <c r="K45" s="7" t="s">
        <v>27</v>
      </c>
    </row>
    <row r="46" spans="1:11" s="1" customFormat="1" ht="33" customHeight="1">
      <c r="A46" s="7">
        <f t="shared" si="6"/>
        <v>44</v>
      </c>
      <c r="B46" s="14" t="s">
        <v>104</v>
      </c>
      <c r="C46" s="14" t="s">
        <v>127</v>
      </c>
      <c r="D46" s="14" t="s">
        <v>154</v>
      </c>
      <c r="E46" s="11" t="s">
        <v>155</v>
      </c>
      <c r="F46" s="7" t="s">
        <v>156</v>
      </c>
      <c r="G46" s="7"/>
      <c r="H46" s="12">
        <v>0</v>
      </c>
      <c r="I46" s="12">
        <f t="shared" si="5"/>
        <v>14.985</v>
      </c>
      <c r="J46" s="7">
        <v>10</v>
      </c>
      <c r="K46" s="7" t="s">
        <v>27</v>
      </c>
    </row>
    <row r="47" spans="1:11" s="1" customFormat="1" ht="33" customHeight="1">
      <c r="A47" s="7">
        <f t="shared" si="6"/>
        <v>45</v>
      </c>
      <c r="B47" s="14" t="s">
        <v>104</v>
      </c>
      <c r="C47" s="14" t="s">
        <v>157</v>
      </c>
      <c r="D47" s="14" t="s">
        <v>158</v>
      </c>
      <c r="E47" s="11" t="s">
        <v>159</v>
      </c>
      <c r="F47" s="7" t="s">
        <v>160</v>
      </c>
      <c r="G47" s="7"/>
      <c r="H47" s="12">
        <v>82.66</v>
      </c>
      <c r="I47" s="12">
        <f t="shared" si="5"/>
        <v>77.57799999999999</v>
      </c>
      <c r="J47" s="7">
        <v>1</v>
      </c>
      <c r="K47" s="7" t="s">
        <v>17</v>
      </c>
    </row>
    <row r="48" spans="1:11" s="1" customFormat="1" ht="33" customHeight="1">
      <c r="A48" s="7">
        <f t="shared" si="6"/>
        <v>46</v>
      </c>
      <c r="B48" s="14" t="s">
        <v>104</v>
      </c>
      <c r="C48" s="14" t="s">
        <v>157</v>
      </c>
      <c r="D48" s="14" t="s">
        <v>161</v>
      </c>
      <c r="E48" s="11" t="s">
        <v>162</v>
      </c>
      <c r="F48" s="7" t="s">
        <v>163</v>
      </c>
      <c r="G48" s="7"/>
      <c r="H48" s="12">
        <v>79.53</v>
      </c>
      <c r="I48" s="12">
        <f t="shared" si="5"/>
        <v>75.576</v>
      </c>
      <c r="J48" s="7">
        <v>2</v>
      </c>
      <c r="K48" s="7"/>
    </row>
    <row r="49" spans="1:11" s="1" customFormat="1" ht="33" customHeight="1">
      <c r="A49" s="7">
        <f t="shared" si="6"/>
        <v>47</v>
      </c>
      <c r="B49" s="14" t="s">
        <v>104</v>
      </c>
      <c r="C49" s="14" t="s">
        <v>157</v>
      </c>
      <c r="D49" s="14" t="s">
        <v>164</v>
      </c>
      <c r="E49" s="11" t="s">
        <v>165</v>
      </c>
      <c r="F49" s="7" t="s">
        <v>166</v>
      </c>
      <c r="G49" s="7"/>
      <c r="H49" s="12">
        <v>78.6</v>
      </c>
      <c r="I49" s="12">
        <f t="shared" si="5"/>
        <v>73.5</v>
      </c>
      <c r="J49" s="7">
        <v>3</v>
      </c>
      <c r="K49" s="7"/>
    </row>
    <row r="50" spans="1:11" s="1" customFormat="1" ht="33" customHeight="1">
      <c r="A50" s="7">
        <f t="shared" si="6"/>
        <v>48</v>
      </c>
      <c r="B50" s="14" t="s">
        <v>104</v>
      </c>
      <c r="C50" s="14" t="s">
        <v>167</v>
      </c>
      <c r="D50" s="14" t="s">
        <v>168</v>
      </c>
      <c r="E50" s="11" t="s">
        <v>169</v>
      </c>
      <c r="F50" s="7" t="s">
        <v>170</v>
      </c>
      <c r="G50" s="7"/>
      <c r="H50" s="12">
        <v>82.41</v>
      </c>
      <c r="I50" s="12">
        <f t="shared" si="5"/>
        <v>78.282</v>
      </c>
      <c r="J50" s="7">
        <v>1</v>
      </c>
      <c r="K50" s="7" t="s">
        <v>17</v>
      </c>
    </row>
    <row r="51" spans="1:11" s="1" customFormat="1" ht="33" customHeight="1">
      <c r="A51" s="7">
        <f t="shared" si="6"/>
        <v>49</v>
      </c>
      <c r="B51" s="14" t="s">
        <v>104</v>
      </c>
      <c r="C51" s="14" t="s">
        <v>167</v>
      </c>
      <c r="D51" s="14" t="s">
        <v>171</v>
      </c>
      <c r="E51" s="11" t="s">
        <v>172</v>
      </c>
      <c r="F51" s="7" t="s">
        <v>173</v>
      </c>
      <c r="G51" s="7"/>
      <c r="H51" s="12">
        <v>82.15</v>
      </c>
      <c r="I51" s="12">
        <f t="shared" si="5"/>
        <v>75.613</v>
      </c>
      <c r="J51" s="7">
        <v>2</v>
      </c>
      <c r="K51" s="7"/>
    </row>
    <row r="52" spans="1:11" s="1" customFormat="1" ht="33" customHeight="1">
      <c r="A52" s="7">
        <f t="shared" si="6"/>
        <v>50</v>
      </c>
      <c r="B52" s="14" t="s">
        <v>104</v>
      </c>
      <c r="C52" s="14" t="s">
        <v>167</v>
      </c>
      <c r="D52" s="14" t="s">
        <v>174</v>
      </c>
      <c r="E52" s="11" t="s">
        <v>175</v>
      </c>
      <c r="F52" s="7" t="s">
        <v>176</v>
      </c>
      <c r="G52" s="7"/>
      <c r="H52" s="12">
        <v>78.6</v>
      </c>
      <c r="I52" s="12">
        <f t="shared" si="5"/>
        <v>75.282</v>
      </c>
      <c r="J52" s="7">
        <v>3</v>
      </c>
      <c r="K52" s="7"/>
    </row>
    <row r="53" spans="1:11" s="1" customFormat="1" ht="33" customHeight="1">
      <c r="A53" s="7">
        <f t="shared" si="6"/>
        <v>51</v>
      </c>
      <c r="B53" s="14" t="s">
        <v>104</v>
      </c>
      <c r="C53" s="14" t="s">
        <v>177</v>
      </c>
      <c r="D53" s="14" t="s">
        <v>178</v>
      </c>
      <c r="E53" s="11" t="s">
        <v>179</v>
      </c>
      <c r="F53" s="7" t="s">
        <v>180</v>
      </c>
      <c r="G53" s="7"/>
      <c r="H53" s="12">
        <v>81.44</v>
      </c>
      <c r="I53" s="12">
        <f t="shared" si="5"/>
        <v>78.155</v>
      </c>
      <c r="J53" s="7">
        <v>1</v>
      </c>
      <c r="K53" s="7" t="s">
        <v>17</v>
      </c>
    </row>
    <row r="54" spans="1:11" s="1" customFormat="1" ht="33" customHeight="1">
      <c r="A54" s="7">
        <f t="shared" si="6"/>
        <v>52</v>
      </c>
      <c r="B54" s="14" t="s">
        <v>104</v>
      </c>
      <c r="C54" s="14" t="s">
        <v>177</v>
      </c>
      <c r="D54" s="14" t="s">
        <v>181</v>
      </c>
      <c r="E54" s="11" t="s">
        <v>182</v>
      </c>
      <c r="F54" s="7" t="s">
        <v>183</v>
      </c>
      <c r="G54" s="7"/>
      <c r="H54" s="12">
        <v>75.35</v>
      </c>
      <c r="I54" s="12">
        <f t="shared" si="5"/>
        <v>73.60399999999998</v>
      </c>
      <c r="J54" s="7">
        <v>2</v>
      </c>
      <c r="K54" s="7"/>
    </row>
    <row r="55" spans="1:11" s="1" customFormat="1" ht="33" customHeight="1">
      <c r="A55" s="7">
        <f aca="true" t="shared" si="7" ref="A55:A64">ROW()-2</f>
        <v>53</v>
      </c>
      <c r="B55" s="14" t="s">
        <v>104</v>
      </c>
      <c r="C55" s="14" t="s">
        <v>177</v>
      </c>
      <c r="D55" s="14" t="s">
        <v>184</v>
      </c>
      <c r="E55" s="11" t="s">
        <v>185</v>
      </c>
      <c r="F55" s="7" t="s">
        <v>186</v>
      </c>
      <c r="G55" s="7"/>
      <c r="H55" s="12">
        <v>0</v>
      </c>
      <c r="I55" s="12">
        <f t="shared" si="5"/>
        <v>20.612999999999996</v>
      </c>
      <c r="J55" s="7">
        <v>3</v>
      </c>
      <c r="K55" s="7" t="s">
        <v>27</v>
      </c>
    </row>
    <row r="56" spans="1:11" s="1" customFormat="1" ht="33" customHeight="1">
      <c r="A56" s="7">
        <f t="shared" si="7"/>
        <v>54</v>
      </c>
      <c r="B56" s="14" t="s">
        <v>104</v>
      </c>
      <c r="C56" s="14" t="s">
        <v>187</v>
      </c>
      <c r="D56" s="14" t="s">
        <v>188</v>
      </c>
      <c r="E56" s="11" t="s">
        <v>189</v>
      </c>
      <c r="F56" s="7" t="s">
        <v>190</v>
      </c>
      <c r="G56" s="7"/>
      <c r="H56" s="12">
        <v>82.77</v>
      </c>
      <c r="I56" s="12">
        <f t="shared" si="5"/>
        <v>79.368</v>
      </c>
      <c r="J56" s="7">
        <v>1</v>
      </c>
      <c r="K56" s="7" t="s">
        <v>17</v>
      </c>
    </row>
    <row r="57" spans="1:11" s="1" customFormat="1" ht="33" customHeight="1">
      <c r="A57" s="7">
        <f t="shared" si="7"/>
        <v>55</v>
      </c>
      <c r="B57" s="14" t="s">
        <v>104</v>
      </c>
      <c r="C57" s="14" t="s">
        <v>187</v>
      </c>
      <c r="D57" s="14" t="s">
        <v>191</v>
      </c>
      <c r="E57" s="11" t="s">
        <v>192</v>
      </c>
      <c r="F57" s="7" t="s">
        <v>193</v>
      </c>
      <c r="G57" s="7"/>
      <c r="H57" s="12">
        <v>79.86</v>
      </c>
      <c r="I57" s="12">
        <f t="shared" si="5"/>
        <v>78.684</v>
      </c>
      <c r="J57" s="7">
        <v>2</v>
      </c>
      <c r="K57" s="7"/>
    </row>
    <row r="58" spans="1:11" s="1" customFormat="1" ht="33" customHeight="1">
      <c r="A58" s="7">
        <f t="shared" si="7"/>
        <v>56</v>
      </c>
      <c r="B58" s="14" t="s">
        <v>104</v>
      </c>
      <c r="C58" s="14" t="s">
        <v>187</v>
      </c>
      <c r="D58" s="14" t="s">
        <v>194</v>
      </c>
      <c r="E58" s="11" t="s">
        <v>195</v>
      </c>
      <c r="F58" s="7" t="s">
        <v>196</v>
      </c>
      <c r="G58" s="7"/>
      <c r="H58" s="12">
        <v>79.83</v>
      </c>
      <c r="I58" s="12">
        <f t="shared" si="5"/>
        <v>78.603</v>
      </c>
      <c r="J58" s="7">
        <v>3</v>
      </c>
      <c r="K58" s="7"/>
    </row>
    <row r="59" spans="1:11" s="3" customFormat="1" ht="33" customHeight="1">
      <c r="A59" s="8">
        <f t="shared" si="7"/>
        <v>57</v>
      </c>
      <c r="B59" s="15" t="s">
        <v>104</v>
      </c>
      <c r="C59" s="15" t="s">
        <v>197</v>
      </c>
      <c r="D59" s="15" t="s">
        <v>198</v>
      </c>
      <c r="E59" s="11" t="s">
        <v>199</v>
      </c>
      <c r="F59" s="8" t="s">
        <v>200</v>
      </c>
      <c r="G59" s="8"/>
      <c r="H59" s="13">
        <v>78.03</v>
      </c>
      <c r="I59" s="13">
        <f t="shared" si="5"/>
        <v>74.661</v>
      </c>
      <c r="J59" s="8">
        <v>1</v>
      </c>
      <c r="K59" s="8"/>
    </row>
    <row r="60" spans="1:11" s="1" customFormat="1" ht="33" customHeight="1">
      <c r="A60" s="7">
        <f t="shared" si="7"/>
        <v>58</v>
      </c>
      <c r="B60" s="14" t="s">
        <v>104</v>
      </c>
      <c r="C60" s="14" t="s">
        <v>197</v>
      </c>
      <c r="D60" s="14" t="s">
        <v>201</v>
      </c>
      <c r="E60" s="11" t="s">
        <v>202</v>
      </c>
      <c r="F60" s="7" t="s">
        <v>203</v>
      </c>
      <c r="G60" s="7"/>
      <c r="H60" s="12">
        <v>0</v>
      </c>
      <c r="I60" s="12">
        <f t="shared" si="5"/>
        <v>20.82</v>
      </c>
      <c r="J60" s="7">
        <v>2</v>
      </c>
      <c r="K60" s="7" t="s">
        <v>27</v>
      </c>
    </row>
    <row r="61" spans="1:11" s="1" customFormat="1" ht="33" customHeight="1">
      <c r="A61" s="7">
        <f t="shared" si="7"/>
        <v>59</v>
      </c>
      <c r="B61" s="14" t="s">
        <v>104</v>
      </c>
      <c r="C61" s="14" t="s">
        <v>197</v>
      </c>
      <c r="D61" s="14" t="s">
        <v>204</v>
      </c>
      <c r="E61" s="11" t="s">
        <v>205</v>
      </c>
      <c r="F61" s="7" t="s">
        <v>206</v>
      </c>
      <c r="G61" s="7"/>
      <c r="H61" s="12">
        <v>0</v>
      </c>
      <c r="I61" s="12">
        <f t="shared" si="5"/>
        <v>19.805999999999997</v>
      </c>
      <c r="J61" s="7">
        <v>3</v>
      </c>
      <c r="K61" s="7" t="s">
        <v>27</v>
      </c>
    </row>
    <row r="62" spans="1:11" s="1" customFormat="1" ht="33" customHeight="1">
      <c r="A62" s="7">
        <f t="shared" si="7"/>
        <v>60</v>
      </c>
      <c r="B62" s="14" t="s">
        <v>207</v>
      </c>
      <c r="C62" s="14" t="s">
        <v>95</v>
      </c>
      <c r="D62" s="14" t="s">
        <v>208</v>
      </c>
      <c r="E62" s="11" t="s">
        <v>209</v>
      </c>
      <c r="F62" s="7" t="s">
        <v>210</v>
      </c>
      <c r="G62" s="7"/>
      <c r="H62" s="12">
        <v>82.65</v>
      </c>
      <c r="I62" s="12">
        <f t="shared" si="5"/>
        <v>78.18299999999999</v>
      </c>
      <c r="J62" s="7">
        <v>1</v>
      </c>
      <c r="K62" s="7" t="s">
        <v>17</v>
      </c>
    </row>
    <row r="63" spans="1:11" s="1" customFormat="1" ht="33" customHeight="1">
      <c r="A63" s="7">
        <f t="shared" si="7"/>
        <v>61</v>
      </c>
      <c r="B63" s="14" t="s">
        <v>207</v>
      </c>
      <c r="C63" s="14" t="s">
        <v>95</v>
      </c>
      <c r="D63" s="14" t="s">
        <v>211</v>
      </c>
      <c r="E63" s="11" t="s">
        <v>212</v>
      </c>
      <c r="F63" s="7" t="s">
        <v>213</v>
      </c>
      <c r="G63" s="7"/>
      <c r="H63" s="12">
        <v>79.16</v>
      </c>
      <c r="I63" s="12">
        <f t="shared" si="5"/>
        <v>74.76499999999999</v>
      </c>
      <c r="J63" s="7">
        <v>2</v>
      </c>
      <c r="K63" s="7"/>
    </row>
    <row r="64" spans="1:11" s="1" customFormat="1" ht="33" customHeight="1">
      <c r="A64" s="7">
        <f t="shared" si="7"/>
        <v>62</v>
      </c>
      <c r="B64" s="14" t="s">
        <v>207</v>
      </c>
      <c r="C64" s="14" t="s">
        <v>95</v>
      </c>
      <c r="D64" s="14" t="s">
        <v>214</v>
      </c>
      <c r="E64" s="11" t="s">
        <v>215</v>
      </c>
      <c r="F64" s="7" t="s">
        <v>70</v>
      </c>
      <c r="G64" s="7"/>
      <c r="H64" s="12">
        <v>71.33</v>
      </c>
      <c r="I64" s="12">
        <f t="shared" si="5"/>
        <v>70.886</v>
      </c>
      <c r="J64" s="7">
        <v>3</v>
      </c>
      <c r="K64" s="7"/>
    </row>
    <row r="65" spans="1:11" s="1" customFormat="1" ht="33" customHeight="1">
      <c r="A65" s="7">
        <f aca="true" t="shared" si="8" ref="A65:A74">ROW()-2</f>
        <v>63</v>
      </c>
      <c r="B65" s="14" t="s">
        <v>207</v>
      </c>
      <c r="C65" s="14" t="s">
        <v>216</v>
      </c>
      <c r="D65" s="14" t="s">
        <v>217</v>
      </c>
      <c r="E65" s="11" t="s">
        <v>218</v>
      </c>
      <c r="F65" s="7" t="s">
        <v>219</v>
      </c>
      <c r="G65" s="7"/>
      <c r="H65" s="12">
        <v>83.67</v>
      </c>
      <c r="I65" s="12">
        <f t="shared" si="5"/>
        <v>80.577</v>
      </c>
      <c r="J65" s="7">
        <v>1</v>
      </c>
      <c r="K65" s="7" t="s">
        <v>17</v>
      </c>
    </row>
    <row r="66" spans="1:11" s="1" customFormat="1" ht="33" customHeight="1">
      <c r="A66" s="7">
        <f t="shared" si="8"/>
        <v>64</v>
      </c>
      <c r="B66" s="14" t="s">
        <v>207</v>
      </c>
      <c r="C66" s="14" t="s">
        <v>216</v>
      </c>
      <c r="D66" s="14" t="s">
        <v>220</v>
      </c>
      <c r="E66" s="11" t="s">
        <v>221</v>
      </c>
      <c r="F66" s="7" t="s">
        <v>222</v>
      </c>
      <c r="G66" s="7"/>
      <c r="H66" s="12">
        <v>81.35</v>
      </c>
      <c r="I66" s="12">
        <f t="shared" si="5"/>
        <v>78.431</v>
      </c>
      <c r="J66" s="7">
        <v>2</v>
      </c>
      <c r="K66" s="7"/>
    </row>
    <row r="67" spans="1:11" s="1" customFormat="1" ht="33" customHeight="1">
      <c r="A67" s="7">
        <f t="shared" si="8"/>
        <v>65</v>
      </c>
      <c r="B67" s="14" t="s">
        <v>207</v>
      </c>
      <c r="C67" s="14" t="s">
        <v>216</v>
      </c>
      <c r="D67" s="14" t="s">
        <v>223</v>
      </c>
      <c r="E67" s="11" t="s">
        <v>224</v>
      </c>
      <c r="F67" s="7" t="s">
        <v>225</v>
      </c>
      <c r="G67" s="7"/>
      <c r="H67" s="12">
        <v>75.69</v>
      </c>
      <c r="I67" s="12">
        <f t="shared" si="5"/>
        <v>73.27799999999999</v>
      </c>
      <c r="J67" s="7">
        <v>3</v>
      </c>
      <c r="K67" s="7"/>
    </row>
    <row r="68" spans="1:11" s="1" customFormat="1" ht="33" customHeight="1">
      <c r="A68" s="7">
        <f t="shared" si="8"/>
        <v>66</v>
      </c>
      <c r="B68" s="7" t="s">
        <v>207</v>
      </c>
      <c r="C68" s="7" t="s">
        <v>226</v>
      </c>
      <c r="D68" s="7" t="s">
        <v>227</v>
      </c>
      <c r="E68" s="11" t="s">
        <v>228</v>
      </c>
      <c r="F68" s="7" t="s">
        <v>229</v>
      </c>
      <c r="G68" s="7"/>
      <c r="H68" s="12">
        <v>83.35</v>
      </c>
      <c r="I68" s="12">
        <f t="shared" si="5"/>
        <v>80.53299999999999</v>
      </c>
      <c r="J68" s="7">
        <v>1</v>
      </c>
      <c r="K68" s="7" t="s">
        <v>17</v>
      </c>
    </row>
    <row r="69" spans="1:11" s="1" customFormat="1" ht="33" customHeight="1">
      <c r="A69" s="7">
        <f t="shared" si="8"/>
        <v>67</v>
      </c>
      <c r="B69" s="7" t="s">
        <v>207</v>
      </c>
      <c r="C69" s="7" t="s">
        <v>226</v>
      </c>
      <c r="D69" s="7" t="s">
        <v>230</v>
      </c>
      <c r="E69" s="11" t="s">
        <v>231</v>
      </c>
      <c r="F69" s="7" t="s">
        <v>232</v>
      </c>
      <c r="G69" s="7"/>
      <c r="H69" s="12">
        <v>80.01</v>
      </c>
      <c r="I69" s="12">
        <f t="shared" si="5"/>
        <v>78.336</v>
      </c>
      <c r="J69" s="7">
        <v>2</v>
      </c>
      <c r="K69" s="7"/>
    </row>
    <row r="70" spans="1:11" s="1" customFormat="1" ht="33" customHeight="1">
      <c r="A70" s="7">
        <f t="shared" si="8"/>
        <v>68</v>
      </c>
      <c r="B70" s="7" t="s">
        <v>207</v>
      </c>
      <c r="C70" s="7" t="s">
        <v>226</v>
      </c>
      <c r="D70" s="7" t="s">
        <v>233</v>
      </c>
      <c r="E70" s="11" t="s">
        <v>234</v>
      </c>
      <c r="F70" s="7" t="s">
        <v>235</v>
      </c>
      <c r="G70" s="7"/>
      <c r="H70" s="12">
        <v>78.38</v>
      </c>
      <c r="I70" s="12">
        <f t="shared" si="5"/>
        <v>75.698</v>
      </c>
      <c r="J70" s="7">
        <v>3</v>
      </c>
      <c r="K70" s="7"/>
    </row>
    <row r="71" spans="1:11" s="1" customFormat="1" ht="33" customHeight="1">
      <c r="A71" s="7">
        <f t="shared" si="8"/>
        <v>69</v>
      </c>
      <c r="B71" s="7" t="s">
        <v>207</v>
      </c>
      <c r="C71" s="7" t="s">
        <v>236</v>
      </c>
      <c r="D71" s="7" t="s">
        <v>237</v>
      </c>
      <c r="E71" s="11" t="s">
        <v>238</v>
      </c>
      <c r="F71" s="7" t="s">
        <v>239</v>
      </c>
      <c r="G71" s="7"/>
      <c r="H71" s="12">
        <v>83.38</v>
      </c>
      <c r="I71" s="12">
        <f t="shared" si="5"/>
        <v>78.496</v>
      </c>
      <c r="J71" s="7">
        <v>1</v>
      </c>
      <c r="K71" s="7" t="s">
        <v>17</v>
      </c>
    </row>
    <row r="72" spans="1:11" s="1" customFormat="1" ht="33" customHeight="1">
      <c r="A72" s="7">
        <f t="shared" si="8"/>
        <v>70</v>
      </c>
      <c r="B72" s="7" t="s">
        <v>207</v>
      </c>
      <c r="C72" s="7" t="s">
        <v>236</v>
      </c>
      <c r="D72" s="7" t="s">
        <v>240</v>
      </c>
      <c r="E72" s="11" t="s">
        <v>241</v>
      </c>
      <c r="F72" s="7" t="s">
        <v>242</v>
      </c>
      <c r="G72" s="7"/>
      <c r="H72" s="12">
        <v>79.1</v>
      </c>
      <c r="I72" s="12">
        <f t="shared" si="5"/>
        <v>75.032</v>
      </c>
      <c r="J72" s="7">
        <v>2</v>
      </c>
      <c r="K72" s="7"/>
    </row>
    <row r="73" spans="1:11" s="1" customFormat="1" ht="33" customHeight="1">
      <c r="A73" s="7">
        <f t="shared" si="8"/>
        <v>71</v>
      </c>
      <c r="B73" s="7" t="s">
        <v>207</v>
      </c>
      <c r="C73" s="7" t="s">
        <v>236</v>
      </c>
      <c r="D73" s="7" t="s">
        <v>243</v>
      </c>
      <c r="E73" s="11" t="s">
        <v>244</v>
      </c>
      <c r="F73" s="7" t="s">
        <v>245</v>
      </c>
      <c r="G73" s="7"/>
      <c r="H73" s="12">
        <v>76.59</v>
      </c>
      <c r="I73" s="12">
        <f t="shared" si="5"/>
        <v>73.368</v>
      </c>
      <c r="J73" s="7">
        <v>3</v>
      </c>
      <c r="K73" s="7"/>
    </row>
    <row r="74" spans="1:11" s="1" customFormat="1" ht="33" customHeight="1">
      <c r="A74" s="7">
        <f t="shared" si="8"/>
        <v>72</v>
      </c>
      <c r="B74" s="7" t="s">
        <v>207</v>
      </c>
      <c r="C74" s="7" t="s">
        <v>246</v>
      </c>
      <c r="D74" s="7" t="s">
        <v>247</v>
      </c>
      <c r="E74" s="11" t="s">
        <v>248</v>
      </c>
      <c r="F74" s="7" t="s">
        <v>249</v>
      </c>
      <c r="G74" s="7"/>
      <c r="H74" s="12">
        <v>80.27</v>
      </c>
      <c r="I74" s="12">
        <f t="shared" si="5"/>
        <v>77.38399999999999</v>
      </c>
      <c r="J74" s="7">
        <v>1</v>
      </c>
      <c r="K74" s="7" t="s">
        <v>17</v>
      </c>
    </row>
    <row r="75" spans="1:11" s="1" customFormat="1" ht="33" customHeight="1">
      <c r="A75" s="7">
        <f aca="true" t="shared" si="9" ref="A75:A84">ROW()-2</f>
        <v>73</v>
      </c>
      <c r="B75" s="7" t="s">
        <v>207</v>
      </c>
      <c r="C75" s="7" t="s">
        <v>246</v>
      </c>
      <c r="D75" s="7" t="s">
        <v>250</v>
      </c>
      <c r="E75" s="11" t="s">
        <v>251</v>
      </c>
      <c r="F75" s="7" t="s">
        <v>252</v>
      </c>
      <c r="G75" s="7"/>
      <c r="H75" s="12">
        <v>80.92</v>
      </c>
      <c r="I75" s="12">
        <f t="shared" si="5"/>
        <v>76.09899999999999</v>
      </c>
      <c r="J75" s="7">
        <v>2</v>
      </c>
      <c r="K75" s="7"/>
    </row>
    <row r="76" spans="1:11" s="1" customFormat="1" ht="33" customHeight="1">
      <c r="A76" s="7">
        <f t="shared" si="9"/>
        <v>74</v>
      </c>
      <c r="B76" s="7" t="s">
        <v>207</v>
      </c>
      <c r="C76" s="7" t="s">
        <v>246</v>
      </c>
      <c r="D76" s="7" t="s">
        <v>253</v>
      </c>
      <c r="E76" s="11" t="s">
        <v>254</v>
      </c>
      <c r="F76" s="7" t="s">
        <v>255</v>
      </c>
      <c r="G76" s="7"/>
      <c r="H76" s="12">
        <v>80.18</v>
      </c>
      <c r="I76" s="12">
        <f t="shared" si="5"/>
        <v>75.28999999999999</v>
      </c>
      <c r="J76" s="7">
        <v>3</v>
      </c>
      <c r="K76" s="7"/>
    </row>
    <row r="77" spans="1:11" s="1" customFormat="1" ht="33" customHeight="1">
      <c r="A77" s="7">
        <f t="shared" si="9"/>
        <v>75</v>
      </c>
      <c r="B77" s="7" t="s">
        <v>256</v>
      </c>
      <c r="C77" s="7" t="s">
        <v>257</v>
      </c>
      <c r="D77" s="7" t="s">
        <v>258</v>
      </c>
      <c r="E77" s="11" t="s">
        <v>259</v>
      </c>
      <c r="F77" s="7" t="s">
        <v>260</v>
      </c>
      <c r="G77" s="7"/>
      <c r="H77" s="12">
        <v>83.25</v>
      </c>
      <c r="I77" s="12">
        <f t="shared" si="5"/>
        <v>80.58</v>
      </c>
      <c r="J77" s="7">
        <v>1</v>
      </c>
      <c r="K77" s="7" t="s">
        <v>17</v>
      </c>
    </row>
    <row r="78" spans="1:11" s="1" customFormat="1" ht="33" customHeight="1">
      <c r="A78" s="7">
        <f t="shared" si="9"/>
        <v>76</v>
      </c>
      <c r="B78" s="7" t="s">
        <v>256</v>
      </c>
      <c r="C78" s="7" t="s">
        <v>257</v>
      </c>
      <c r="D78" s="7" t="s">
        <v>261</v>
      </c>
      <c r="E78" s="11" t="s">
        <v>262</v>
      </c>
      <c r="F78" s="7" t="s">
        <v>263</v>
      </c>
      <c r="G78" s="7"/>
      <c r="H78" s="12">
        <v>78.6</v>
      </c>
      <c r="I78" s="12">
        <f t="shared" si="5"/>
        <v>77.75099999999999</v>
      </c>
      <c r="J78" s="7">
        <v>2</v>
      </c>
      <c r="K78" s="7"/>
    </row>
    <row r="79" spans="1:11" s="1" customFormat="1" ht="33" customHeight="1">
      <c r="A79" s="7">
        <f t="shared" si="9"/>
        <v>77</v>
      </c>
      <c r="B79" s="7" t="s">
        <v>256</v>
      </c>
      <c r="C79" s="7" t="s">
        <v>257</v>
      </c>
      <c r="D79" s="7" t="s">
        <v>264</v>
      </c>
      <c r="E79" s="11" t="s">
        <v>265</v>
      </c>
      <c r="F79" s="7" t="s">
        <v>266</v>
      </c>
      <c r="G79" s="7"/>
      <c r="H79" s="12">
        <v>0</v>
      </c>
      <c r="I79" s="12">
        <f t="shared" si="5"/>
        <v>20.745</v>
      </c>
      <c r="J79" s="7">
        <v>3</v>
      </c>
      <c r="K79" s="7" t="s">
        <v>27</v>
      </c>
    </row>
    <row r="80" spans="1:11" s="1" customFormat="1" ht="33" customHeight="1">
      <c r="A80" s="7">
        <f t="shared" si="9"/>
        <v>78</v>
      </c>
      <c r="B80" s="7" t="s">
        <v>256</v>
      </c>
      <c r="C80" s="7" t="s">
        <v>267</v>
      </c>
      <c r="D80" s="7" t="s">
        <v>268</v>
      </c>
      <c r="E80" s="11" t="s">
        <v>269</v>
      </c>
      <c r="F80" s="7" t="s">
        <v>270</v>
      </c>
      <c r="G80" s="7"/>
      <c r="H80" s="12">
        <v>84.47</v>
      </c>
      <c r="I80" s="12">
        <f t="shared" si="5"/>
        <v>76.109</v>
      </c>
      <c r="J80" s="7">
        <v>1</v>
      </c>
      <c r="K80" s="7" t="s">
        <v>17</v>
      </c>
    </row>
    <row r="81" spans="1:11" s="1" customFormat="1" ht="33" customHeight="1">
      <c r="A81" s="7">
        <f t="shared" si="9"/>
        <v>79</v>
      </c>
      <c r="B81" s="7" t="s">
        <v>256</v>
      </c>
      <c r="C81" s="7" t="s">
        <v>267</v>
      </c>
      <c r="D81" s="7" t="s">
        <v>271</v>
      </c>
      <c r="E81" s="11" t="s">
        <v>272</v>
      </c>
      <c r="F81" s="7" t="s">
        <v>273</v>
      </c>
      <c r="G81" s="7"/>
      <c r="H81" s="12">
        <v>80.12</v>
      </c>
      <c r="I81" s="12">
        <f t="shared" si="5"/>
        <v>75.227</v>
      </c>
      <c r="J81" s="7">
        <v>2</v>
      </c>
      <c r="K81" s="7"/>
    </row>
    <row r="82" spans="1:11" s="1" customFormat="1" ht="33" customHeight="1">
      <c r="A82" s="7">
        <f t="shared" si="9"/>
        <v>80</v>
      </c>
      <c r="B82" s="7" t="s">
        <v>256</v>
      </c>
      <c r="C82" s="7" t="s">
        <v>267</v>
      </c>
      <c r="D82" s="7" t="s">
        <v>274</v>
      </c>
      <c r="E82" s="11" t="s">
        <v>275</v>
      </c>
      <c r="F82" s="7" t="s">
        <v>276</v>
      </c>
      <c r="G82" s="7"/>
      <c r="H82" s="12">
        <v>78.41</v>
      </c>
      <c r="I82" s="12">
        <f t="shared" si="5"/>
        <v>73.505</v>
      </c>
      <c r="J82" s="7">
        <v>3</v>
      </c>
      <c r="K82" s="7"/>
    </row>
    <row r="83" spans="1:11" s="1" customFormat="1" ht="33" customHeight="1">
      <c r="A83" s="7">
        <f t="shared" si="9"/>
        <v>81</v>
      </c>
      <c r="B83" s="7" t="s">
        <v>277</v>
      </c>
      <c r="C83" s="7" t="s">
        <v>278</v>
      </c>
      <c r="D83" s="7" t="s">
        <v>279</v>
      </c>
      <c r="E83" s="11" t="s">
        <v>280</v>
      </c>
      <c r="F83" s="7" t="s">
        <v>281</v>
      </c>
      <c r="G83" s="7"/>
      <c r="H83" s="12">
        <v>79.05</v>
      </c>
      <c r="I83" s="12">
        <f t="shared" si="5"/>
        <v>77.31599999999999</v>
      </c>
      <c r="J83" s="7">
        <v>1</v>
      </c>
      <c r="K83" s="7" t="s">
        <v>17</v>
      </c>
    </row>
    <row r="84" spans="1:11" s="1" customFormat="1" ht="33" customHeight="1">
      <c r="A84" s="7">
        <f t="shared" si="9"/>
        <v>82</v>
      </c>
      <c r="B84" s="7" t="s">
        <v>277</v>
      </c>
      <c r="C84" s="7" t="s">
        <v>278</v>
      </c>
      <c r="D84" s="7" t="s">
        <v>282</v>
      </c>
      <c r="E84" s="11" t="s">
        <v>283</v>
      </c>
      <c r="F84" s="7" t="s">
        <v>284</v>
      </c>
      <c r="G84" s="7"/>
      <c r="H84" s="12">
        <v>84.53</v>
      </c>
      <c r="I84" s="12">
        <f t="shared" si="5"/>
        <v>77.243</v>
      </c>
      <c r="J84" s="7">
        <v>2</v>
      </c>
      <c r="K84" s="7"/>
    </row>
    <row r="85" spans="1:11" s="1" customFormat="1" ht="33" customHeight="1">
      <c r="A85" s="7">
        <f aca="true" t="shared" si="10" ref="A85:A94">ROW()-2</f>
        <v>83</v>
      </c>
      <c r="B85" s="7" t="s">
        <v>277</v>
      </c>
      <c r="C85" s="7" t="s">
        <v>278</v>
      </c>
      <c r="D85" s="7" t="s">
        <v>285</v>
      </c>
      <c r="E85" s="11" t="s">
        <v>286</v>
      </c>
      <c r="F85" s="7" t="s">
        <v>287</v>
      </c>
      <c r="G85" s="7"/>
      <c r="H85" s="12">
        <v>77.5</v>
      </c>
      <c r="I85" s="12">
        <f t="shared" si="5"/>
        <v>75.142</v>
      </c>
      <c r="J85" s="7">
        <v>3</v>
      </c>
      <c r="K85" s="7"/>
    </row>
    <row r="86" spans="1:11" s="1" customFormat="1" ht="33" customHeight="1">
      <c r="A86" s="7">
        <f t="shared" si="10"/>
        <v>84</v>
      </c>
      <c r="B86" s="7" t="s">
        <v>277</v>
      </c>
      <c r="C86" s="7" t="s">
        <v>288</v>
      </c>
      <c r="D86" s="7" t="s">
        <v>289</v>
      </c>
      <c r="E86" s="11" t="s">
        <v>290</v>
      </c>
      <c r="F86" s="7" t="s">
        <v>291</v>
      </c>
      <c r="G86" s="7"/>
      <c r="H86" s="12">
        <v>80.38</v>
      </c>
      <c r="I86" s="12">
        <f t="shared" si="5"/>
        <v>77.494</v>
      </c>
      <c r="J86" s="7">
        <v>1</v>
      </c>
      <c r="K86" s="7" t="s">
        <v>17</v>
      </c>
    </row>
    <row r="87" spans="1:11" s="1" customFormat="1" ht="33" customHeight="1">
      <c r="A87" s="7">
        <f t="shared" si="10"/>
        <v>85</v>
      </c>
      <c r="B87" s="7" t="s">
        <v>277</v>
      </c>
      <c r="C87" s="7" t="s">
        <v>288</v>
      </c>
      <c r="D87" s="7" t="s">
        <v>292</v>
      </c>
      <c r="E87" s="11" t="s">
        <v>293</v>
      </c>
      <c r="F87" s="7" t="s">
        <v>294</v>
      </c>
      <c r="G87" s="7"/>
      <c r="H87" s="12">
        <v>80.18</v>
      </c>
      <c r="I87" s="12">
        <f t="shared" si="5"/>
        <v>76.253</v>
      </c>
      <c r="J87" s="7">
        <v>2</v>
      </c>
      <c r="K87" s="7"/>
    </row>
    <row r="88" spans="1:11" s="1" customFormat="1" ht="33" customHeight="1">
      <c r="A88" s="7">
        <f t="shared" si="10"/>
        <v>86</v>
      </c>
      <c r="B88" s="7" t="s">
        <v>277</v>
      </c>
      <c r="C88" s="7" t="s">
        <v>288</v>
      </c>
      <c r="D88" s="7" t="s">
        <v>295</v>
      </c>
      <c r="E88" s="11" t="s">
        <v>296</v>
      </c>
      <c r="F88" s="7" t="s">
        <v>297</v>
      </c>
      <c r="G88" s="7"/>
      <c r="H88" s="12">
        <v>72.73</v>
      </c>
      <c r="I88" s="12">
        <f t="shared" si="5"/>
        <v>72.691</v>
      </c>
      <c r="J88" s="7">
        <v>3</v>
      </c>
      <c r="K88" s="7"/>
    </row>
    <row r="89" spans="1:11" s="1" customFormat="1" ht="33" customHeight="1">
      <c r="A89" s="7">
        <f t="shared" si="10"/>
        <v>87</v>
      </c>
      <c r="B89" s="7" t="s">
        <v>277</v>
      </c>
      <c r="C89" s="7" t="s">
        <v>298</v>
      </c>
      <c r="D89" s="7" t="s">
        <v>299</v>
      </c>
      <c r="E89" s="11" t="s">
        <v>300</v>
      </c>
      <c r="F89" s="7" t="s">
        <v>301</v>
      </c>
      <c r="G89" s="7"/>
      <c r="H89" s="12">
        <v>84.04</v>
      </c>
      <c r="I89" s="12">
        <f t="shared" si="5"/>
        <v>81.034</v>
      </c>
      <c r="J89" s="7">
        <v>1</v>
      </c>
      <c r="K89" s="7" t="s">
        <v>17</v>
      </c>
    </row>
    <row r="90" spans="1:11" s="1" customFormat="1" ht="33" customHeight="1">
      <c r="A90" s="7">
        <f t="shared" si="10"/>
        <v>88</v>
      </c>
      <c r="B90" s="7" t="s">
        <v>277</v>
      </c>
      <c r="C90" s="7" t="s">
        <v>298</v>
      </c>
      <c r="D90" s="7" t="s">
        <v>302</v>
      </c>
      <c r="E90" s="11" t="s">
        <v>303</v>
      </c>
      <c r="F90" s="7" t="s">
        <v>304</v>
      </c>
      <c r="G90" s="7"/>
      <c r="H90" s="12">
        <v>77.99</v>
      </c>
      <c r="I90" s="12">
        <f t="shared" si="5"/>
        <v>76.66399999999999</v>
      </c>
      <c r="J90" s="7">
        <v>2</v>
      </c>
      <c r="K90" s="7"/>
    </row>
    <row r="91" spans="1:11" s="1" customFormat="1" ht="33" customHeight="1">
      <c r="A91" s="7">
        <f t="shared" si="10"/>
        <v>89</v>
      </c>
      <c r="B91" s="7" t="s">
        <v>277</v>
      </c>
      <c r="C91" s="7" t="s">
        <v>298</v>
      </c>
      <c r="D91" s="7" t="s">
        <v>305</v>
      </c>
      <c r="E91" s="11" t="s">
        <v>306</v>
      </c>
      <c r="F91" s="7" t="s">
        <v>307</v>
      </c>
      <c r="G91" s="7"/>
      <c r="H91" s="12">
        <v>78.7</v>
      </c>
      <c r="I91" s="12">
        <f t="shared" si="5"/>
        <v>75.871</v>
      </c>
      <c r="J91" s="7">
        <v>3</v>
      </c>
      <c r="K91" s="7"/>
    </row>
    <row r="92" spans="1:11" s="1" customFormat="1" ht="33" customHeight="1">
      <c r="A92" s="7">
        <f t="shared" si="10"/>
        <v>90</v>
      </c>
      <c r="B92" s="7" t="s">
        <v>308</v>
      </c>
      <c r="C92" s="7" t="s">
        <v>309</v>
      </c>
      <c r="D92" s="7" t="s">
        <v>310</v>
      </c>
      <c r="E92" s="11" t="s">
        <v>311</v>
      </c>
      <c r="F92" s="7" t="s">
        <v>312</v>
      </c>
      <c r="G92" s="7"/>
      <c r="H92" s="12">
        <v>81.62</v>
      </c>
      <c r="I92" s="12">
        <f t="shared" si="5"/>
        <v>79.12100000000001</v>
      </c>
      <c r="J92" s="7">
        <v>1</v>
      </c>
      <c r="K92" s="7" t="s">
        <v>17</v>
      </c>
    </row>
    <row r="93" spans="1:11" s="1" customFormat="1" ht="33" customHeight="1">
      <c r="A93" s="7">
        <f t="shared" si="10"/>
        <v>91</v>
      </c>
      <c r="B93" s="7" t="s">
        <v>308</v>
      </c>
      <c r="C93" s="7" t="s">
        <v>309</v>
      </c>
      <c r="D93" s="7" t="s">
        <v>313</v>
      </c>
      <c r="E93" s="11" t="s">
        <v>314</v>
      </c>
      <c r="F93" s="7" t="s">
        <v>315</v>
      </c>
      <c r="G93" s="7"/>
      <c r="H93" s="12">
        <v>75.28</v>
      </c>
      <c r="I93" s="12">
        <f t="shared" si="5"/>
        <v>72.076</v>
      </c>
      <c r="J93" s="7">
        <v>2</v>
      </c>
      <c r="K93" s="7"/>
    </row>
    <row r="94" spans="1:11" s="1" customFormat="1" ht="33" customHeight="1">
      <c r="A94" s="7">
        <f t="shared" si="10"/>
        <v>92</v>
      </c>
      <c r="B94" s="7" t="s">
        <v>308</v>
      </c>
      <c r="C94" s="7" t="s">
        <v>309</v>
      </c>
      <c r="D94" s="7" t="s">
        <v>316</v>
      </c>
      <c r="E94" s="11" t="s">
        <v>317</v>
      </c>
      <c r="F94" s="7" t="s">
        <v>318</v>
      </c>
      <c r="G94" s="7"/>
      <c r="H94" s="12">
        <v>72.88</v>
      </c>
      <c r="I94" s="12">
        <f t="shared" si="5"/>
        <v>68.446</v>
      </c>
      <c r="J94" s="7">
        <v>3</v>
      </c>
      <c r="K94" s="7"/>
    </row>
    <row r="95" spans="1:11" s="1" customFormat="1" ht="33" customHeight="1">
      <c r="A95" s="7">
        <f aca="true" t="shared" si="11" ref="A95:A104">ROW()-2</f>
        <v>93</v>
      </c>
      <c r="B95" s="7" t="s">
        <v>319</v>
      </c>
      <c r="C95" s="7" t="s">
        <v>320</v>
      </c>
      <c r="D95" s="7" t="s">
        <v>321</v>
      </c>
      <c r="E95" s="11" t="s">
        <v>322</v>
      </c>
      <c r="F95" s="7" t="s">
        <v>323</v>
      </c>
      <c r="G95" s="7"/>
      <c r="H95" s="12">
        <v>79.38</v>
      </c>
      <c r="I95" s="12">
        <f t="shared" si="5"/>
        <v>76.56</v>
      </c>
      <c r="J95" s="7">
        <v>1</v>
      </c>
      <c r="K95" s="7" t="s">
        <v>17</v>
      </c>
    </row>
    <row r="96" spans="1:11" s="1" customFormat="1" ht="33" customHeight="1">
      <c r="A96" s="7">
        <f t="shared" si="11"/>
        <v>94</v>
      </c>
      <c r="B96" s="7" t="s">
        <v>319</v>
      </c>
      <c r="C96" s="7" t="s">
        <v>320</v>
      </c>
      <c r="D96" s="7" t="s">
        <v>324</v>
      </c>
      <c r="E96" s="11" t="s">
        <v>325</v>
      </c>
      <c r="F96" s="7" t="s">
        <v>326</v>
      </c>
      <c r="G96" s="7"/>
      <c r="H96" s="12">
        <v>74</v>
      </c>
      <c r="I96" s="12">
        <f t="shared" si="5"/>
        <v>73.262</v>
      </c>
      <c r="J96" s="7">
        <v>2</v>
      </c>
      <c r="K96" s="7"/>
    </row>
    <row r="97" spans="1:11" s="1" customFormat="1" ht="33" customHeight="1">
      <c r="A97" s="7">
        <f t="shared" si="11"/>
        <v>95</v>
      </c>
      <c r="B97" s="7" t="s">
        <v>319</v>
      </c>
      <c r="C97" s="7" t="s">
        <v>320</v>
      </c>
      <c r="D97" s="7" t="s">
        <v>327</v>
      </c>
      <c r="E97" s="11" t="s">
        <v>328</v>
      </c>
      <c r="F97" s="7" t="s">
        <v>329</v>
      </c>
      <c r="G97" s="7"/>
      <c r="H97" s="12">
        <v>75.29</v>
      </c>
      <c r="I97" s="12">
        <f t="shared" si="5"/>
        <v>71.393</v>
      </c>
      <c r="J97" s="7">
        <v>3</v>
      </c>
      <c r="K97" s="7"/>
    </row>
    <row r="98" spans="1:11" s="1" customFormat="1" ht="33" customHeight="1">
      <c r="A98" s="7">
        <f t="shared" si="11"/>
        <v>96</v>
      </c>
      <c r="B98" s="7" t="s">
        <v>319</v>
      </c>
      <c r="C98" s="7" t="s">
        <v>330</v>
      </c>
      <c r="D98" s="7" t="s">
        <v>331</v>
      </c>
      <c r="E98" s="11" t="s">
        <v>332</v>
      </c>
      <c r="F98" s="7" t="s">
        <v>333</v>
      </c>
      <c r="G98" s="7"/>
      <c r="H98" s="12">
        <v>78.58</v>
      </c>
      <c r="I98" s="12">
        <f t="shared" si="5"/>
        <v>74.67699999999999</v>
      </c>
      <c r="J98" s="7">
        <v>1</v>
      </c>
      <c r="K98" s="7" t="s">
        <v>17</v>
      </c>
    </row>
    <row r="99" spans="1:11" s="1" customFormat="1" ht="33" customHeight="1">
      <c r="A99" s="7">
        <f t="shared" si="11"/>
        <v>97</v>
      </c>
      <c r="B99" s="7" t="s">
        <v>319</v>
      </c>
      <c r="C99" s="7" t="s">
        <v>330</v>
      </c>
      <c r="D99" s="7" t="s">
        <v>334</v>
      </c>
      <c r="E99" s="11" t="s">
        <v>335</v>
      </c>
      <c r="F99" s="7" t="s">
        <v>336</v>
      </c>
      <c r="G99" s="7"/>
      <c r="H99" s="12">
        <v>73.59</v>
      </c>
      <c r="I99" s="12">
        <f t="shared" si="5"/>
        <v>72.411</v>
      </c>
      <c r="J99" s="7">
        <v>2</v>
      </c>
      <c r="K99" s="7"/>
    </row>
    <row r="100" spans="1:11" s="1" customFormat="1" ht="33" customHeight="1">
      <c r="A100" s="7">
        <f t="shared" si="11"/>
        <v>98</v>
      </c>
      <c r="B100" s="7" t="s">
        <v>319</v>
      </c>
      <c r="C100" s="7" t="s">
        <v>330</v>
      </c>
      <c r="D100" s="7" t="s">
        <v>337</v>
      </c>
      <c r="E100" s="11" t="s">
        <v>338</v>
      </c>
      <c r="F100" s="7" t="s">
        <v>339</v>
      </c>
      <c r="G100" s="7"/>
      <c r="H100" s="12">
        <v>74.93</v>
      </c>
      <c r="I100" s="12">
        <f t="shared" si="5"/>
        <v>72.293</v>
      </c>
      <c r="J100" s="7">
        <v>3</v>
      </c>
      <c r="K100" s="7"/>
    </row>
    <row r="101" spans="1:11" s="1" customFormat="1" ht="33" customHeight="1">
      <c r="A101" s="7">
        <f t="shared" si="11"/>
        <v>99</v>
      </c>
      <c r="B101" s="7" t="s">
        <v>319</v>
      </c>
      <c r="C101" s="7" t="s">
        <v>340</v>
      </c>
      <c r="D101" s="7" t="s">
        <v>341</v>
      </c>
      <c r="E101" s="11" t="s">
        <v>342</v>
      </c>
      <c r="F101" s="7" t="s">
        <v>343</v>
      </c>
      <c r="G101" s="7"/>
      <c r="H101" s="12">
        <v>81.29</v>
      </c>
      <c r="I101" s="12">
        <f aca="true" t="shared" si="12" ref="I101:I114">F101*0.3+H101*0.7</f>
        <v>77.264</v>
      </c>
      <c r="J101" s="7">
        <v>1</v>
      </c>
      <c r="K101" s="7" t="s">
        <v>17</v>
      </c>
    </row>
    <row r="102" spans="1:11" s="1" customFormat="1" ht="33" customHeight="1">
      <c r="A102" s="7">
        <f t="shared" si="11"/>
        <v>100</v>
      </c>
      <c r="B102" s="7" t="s">
        <v>319</v>
      </c>
      <c r="C102" s="7" t="s">
        <v>340</v>
      </c>
      <c r="D102" s="7" t="s">
        <v>344</v>
      </c>
      <c r="E102" s="11" t="s">
        <v>345</v>
      </c>
      <c r="F102" s="7" t="s">
        <v>346</v>
      </c>
      <c r="G102" s="7"/>
      <c r="H102" s="12">
        <v>77.09</v>
      </c>
      <c r="I102" s="12">
        <f t="shared" si="12"/>
        <v>75.674</v>
      </c>
      <c r="J102" s="7">
        <v>2</v>
      </c>
      <c r="K102" s="7" t="s">
        <v>17</v>
      </c>
    </row>
    <row r="103" spans="1:11" s="1" customFormat="1" ht="33" customHeight="1">
      <c r="A103" s="7">
        <f t="shared" si="11"/>
        <v>101</v>
      </c>
      <c r="B103" s="7" t="s">
        <v>319</v>
      </c>
      <c r="C103" s="7" t="s">
        <v>340</v>
      </c>
      <c r="D103" s="7" t="s">
        <v>347</v>
      </c>
      <c r="E103" s="11" t="s">
        <v>348</v>
      </c>
      <c r="F103" s="7" t="s">
        <v>349</v>
      </c>
      <c r="G103" s="7"/>
      <c r="H103" s="12">
        <v>78.84</v>
      </c>
      <c r="I103" s="12">
        <f t="shared" si="12"/>
        <v>75.663</v>
      </c>
      <c r="J103" s="7">
        <v>3</v>
      </c>
      <c r="K103" s="7"/>
    </row>
    <row r="104" spans="1:11" s="1" customFormat="1" ht="33" customHeight="1">
      <c r="A104" s="7">
        <f t="shared" si="11"/>
        <v>102</v>
      </c>
      <c r="B104" s="7" t="s">
        <v>319</v>
      </c>
      <c r="C104" s="7" t="s">
        <v>340</v>
      </c>
      <c r="D104" s="7" t="s">
        <v>350</v>
      </c>
      <c r="E104" s="11" t="s">
        <v>351</v>
      </c>
      <c r="F104" s="7" t="s">
        <v>352</v>
      </c>
      <c r="G104" s="7"/>
      <c r="H104" s="12">
        <v>75.64</v>
      </c>
      <c r="I104" s="12">
        <f t="shared" si="12"/>
        <v>74.479</v>
      </c>
      <c r="J104" s="7">
        <v>4</v>
      </c>
      <c r="K104" s="7"/>
    </row>
    <row r="105" spans="1:11" s="1" customFormat="1" ht="33" customHeight="1">
      <c r="A105" s="7">
        <f aca="true" t="shared" si="13" ref="A105:A114">ROW()-2</f>
        <v>103</v>
      </c>
      <c r="B105" s="7" t="s">
        <v>319</v>
      </c>
      <c r="C105" s="7" t="s">
        <v>340</v>
      </c>
      <c r="D105" s="7" t="s">
        <v>353</v>
      </c>
      <c r="E105" s="11" t="s">
        <v>354</v>
      </c>
      <c r="F105" s="7" t="s">
        <v>355</v>
      </c>
      <c r="G105" s="7"/>
      <c r="H105" s="12">
        <v>0</v>
      </c>
      <c r="I105" s="12">
        <f t="shared" si="12"/>
        <v>20.553</v>
      </c>
      <c r="J105" s="7">
        <v>5</v>
      </c>
      <c r="K105" s="7" t="s">
        <v>27</v>
      </c>
    </row>
    <row r="106" spans="1:11" s="1" customFormat="1" ht="33" customHeight="1">
      <c r="A106" s="7">
        <f t="shared" si="13"/>
        <v>104</v>
      </c>
      <c r="B106" s="7" t="s">
        <v>319</v>
      </c>
      <c r="C106" s="7" t="s">
        <v>340</v>
      </c>
      <c r="D106" s="7" t="s">
        <v>356</v>
      </c>
      <c r="E106" s="11" t="s">
        <v>357</v>
      </c>
      <c r="F106" s="7" t="s">
        <v>358</v>
      </c>
      <c r="G106" s="7"/>
      <c r="H106" s="12">
        <v>0</v>
      </c>
      <c r="I106" s="12">
        <f t="shared" si="12"/>
        <v>20.465999999999998</v>
      </c>
      <c r="J106" s="7">
        <v>6</v>
      </c>
      <c r="K106" s="7" t="s">
        <v>27</v>
      </c>
    </row>
    <row r="107" spans="1:11" s="1" customFormat="1" ht="33" customHeight="1">
      <c r="A107" s="7">
        <f t="shared" si="13"/>
        <v>105</v>
      </c>
      <c r="B107" s="7" t="s">
        <v>359</v>
      </c>
      <c r="C107" s="7" t="s">
        <v>360</v>
      </c>
      <c r="D107" s="7" t="s">
        <v>361</v>
      </c>
      <c r="E107" s="11" t="s">
        <v>362</v>
      </c>
      <c r="F107" s="7" t="s">
        <v>363</v>
      </c>
      <c r="G107" s="7"/>
      <c r="H107" s="12">
        <v>82.08</v>
      </c>
      <c r="I107" s="12">
        <f t="shared" si="12"/>
        <v>78.51299999999999</v>
      </c>
      <c r="J107" s="7">
        <v>1</v>
      </c>
      <c r="K107" s="7" t="s">
        <v>17</v>
      </c>
    </row>
    <row r="108" spans="1:11" s="1" customFormat="1" ht="33" customHeight="1">
      <c r="A108" s="7">
        <f t="shared" si="13"/>
        <v>106</v>
      </c>
      <c r="B108" s="7" t="s">
        <v>359</v>
      </c>
      <c r="C108" s="7" t="s">
        <v>360</v>
      </c>
      <c r="D108" s="7" t="s">
        <v>364</v>
      </c>
      <c r="E108" s="11" t="s">
        <v>365</v>
      </c>
      <c r="F108" s="7" t="s">
        <v>366</v>
      </c>
      <c r="G108" s="7"/>
      <c r="H108" s="12">
        <v>82.15</v>
      </c>
      <c r="I108" s="12">
        <f t="shared" si="12"/>
        <v>78.47500000000001</v>
      </c>
      <c r="J108" s="7">
        <v>2</v>
      </c>
      <c r="K108" s="7"/>
    </row>
    <row r="109" spans="1:11" s="1" customFormat="1" ht="33" customHeight="1">
      <c r="A109" s="7">
        <f t="shared" si="13"/>
        <v>107</v>
      </c>
      <c r="B109" s="7" t="s">
        <v>359</v>
      </c>
      <c r="C109" s="7" t="s">
        <v>360</v>
      </c>
      <c r="D109" s="7" t="s">
        <v>367</v>
      </c>
      <c r="E109" s="11" t="s">
        <v>368</v>
      </c>
      <c r="F109" s="7" t="s">
        <v>369</v>
      </c>
      <c r="G109" s="7"/>
      <c r="H109" s="12">
        <v>76.54</v>
      </c>
      <c r="I109" s="12">
        <f t="shared" si="12"/>
        <v>74.74000000000001</v>
      </c>
      <c r="J109" s="7">
        <v>3</v>
      </c>
      <c r="K109" s="7"/>
    </row>
    <row r="110" spans="1:11" s="1" customFormat="1" ht="33" customHeight="1">
      <c r="A110" s="7">
        <f t="shared" si="13"/>
        <v>108</v>
      </c>
      <c r="B110" s="7" t="s">
        <v>359</v>
      </c>
      <c r="C110" s="7" t="s">
        <v>216</v>
      </c>
      <c r="D110" s="7" t="s">
        <v>370</v>
      </c>
      <c r="E110" s="11" t="s">
        <v>371</v>
      </c>
      <c r="F110" s="7" t="s">
        <v>372</v>
      </c>
      <c r="G110" s="7"/>
      <c r="H110" s="12">
        <v>80.71</v>
      </c>
      <c r="I110" s="12">
        <f t="shared" si="12"/>
        <v>78.19299999999998</v>
      </c>
      <c r="J110" s="7">
        <v>1</v>
      </c>
      <c r="K110" s="7" t="s">
        <v>17</v>
      </c>
    </row>
    <row r="111" spans="1:11" s="1" customFormat="1" ht="33" customHeight="1">
      <c r="A111" s="7">
        <f t="shared" si="13"/>
        <v>109</v>
      </c>
      <c r="B111" s="7" t="s">
        <v>359</v>
      </c>
      <c r="C111" s="7" t="s">
        <v>216</v>
      </c>
      <c r="D111" s="7" t="s">
        <v>373</v>
      </c>
      <c r="E111" s="11" t="s">
        <v>374</v>
      </c>
      <c r="F111" s="7" t="s">
        <v>375</v>
      </c>
      <c r="G111" s="7"/>
      <c r="H111" s="12">
        <v>79.68</v>
      </c>
      <c r="I111" s="12">
        <f t="shared" si="12"/>
        <v>77.802</v>
      </c>
      <c r="J111" s="7">
        <v>2</v>
      </c>
      <c r="K111" s="7"/>
    </row>
    <row r="112" spans="1:11" s="1" customFormat="1" ht="33" customHeight="1">
      <c r="A112" s="7">
        <f t="shared" si="13"/>
        <v>110</v>
      </c>
      <c r="B112" s="7" t="s">
        <v>359</v>
      </c>
      <c r="C112" s="7" t="s">
        <v>216</v>
      </c>
      <c r="D112" s="7" t="s">
        <v>376</v>
      </c>
      <c r="E112" s="11" t="s">
        <v>377</v>
      </c>
      <c r="F112" s="7" t="s">
        <v>378</v>
      </c>
      <c r="G112" s="7"/>
      <c r="H112" s="12">
        <v>76.63</v>
      </c>
      <c r="I112" s="12">
        <f t="shared" si="12"/>
        <v>74.58399999999999</v>
      </c>
      <c r="J112" s="7">
        <v>3</v>
      </c>
      <c r="K112" s="7"/>
    </row>
    <row r="113" spans="1:11" s="1" customFormat="1" ht="33" customHeight="1">
      <c r="A113" s="7">
        <f t="shared" si="13"/>
        <v>111</v>
      </c>
      <c r="B113" s="7" t="s">
        <v>379</v>
      </c>
      <c r="C113" s="7" t="s">
        <v>380</v>
      </c>
      <c r="D113" s="7" t="s">
        <v>381</v>
      </c>
      <c r="E113" s="11" t="s">
        <v>382</v>
      </c>
      <c r="F113" s="7" t="s">
        <v>383</v>
      </c>
      <c r="G113" s="7"/>
      <c r="H113" s="12">
        <v>75.86</v>
      </c>
      <c r="I113" s="12">
        <f t="shared" si="12"/>
        <v>70.28899999999999</v>
      </c>
      <c r="J113" s="7">
        <v>1</v>
      </c>
      <c r="K113" s="7" t="s">
        <v>17</v>
      </c>
    </row>
    <row r="114" spans="1:11" s="1" customFormat="1" ht="33" customHeight="1">
      <c r="A114" s="7">
        <f t="shared" si="13"/>
        <v>112</v>
      </c>
      <c r="B114" s="7" t="s">
        <v>379</v>
      </c>
      <c r="C114" s="7" t="s">
        <v>380</v>
      </c>
      <c r="D114" s="7" t="s">
        <v>384</v>
      </c>
      <c r="E114" s="11" t="s">
        <v>385</v>
      </c>
      <c r="F114" s="7" t="s">
        <v>386</v>
      </c>
      <c r="G114" s="7"/>
      <c r="H114" s="12">
        <v>74.14</v>
      </c>
      <c r="I114" s="12">
        <f t="shared" si="12"/>
        <v>68.086</v>
      </c>
      <c r="J114" s="7">
        <v>2</v>
      </c>
      <c r="K114" s="7"/>
    </row>
    <row r="115" spans="1:11" s="3" customFormat="1" ht="33" customHeight="1">
      <c r="A115" s="8">
        <f aca="true" t="shared" si="14" ref="A115:A124">ROW()-2</f>
        <v>113</v>
      </c>
      <c r="B115" s="8" t="s">
        <v>387</v>
      </c>
      <c r="C115" s="8" t="s">
        <v>388</v>
      </c>
      <c r="D115" s="8" t="s">
        <v>389</v>
      </c>
      <c r="E115" s="11" t="s">
        <v>390</v>
      </c>
      <c r="F115" s="8" t="s">
        <v>391</v>
      </c>
      <c r="G115" s="8"/>
      <c r="H115" s="13">
        <v>82.76</v>
      </c>
      <c r="I115" s="13">
        <f aca="true" t="shared" si="15" ref="I115:I153">F115*0.3+H115*0.7</f>
        <v>79.253</v>
      </c>
      <c r="J115" s="8">
        <v>1</v>
      </c>
      <c r="K115" s="8"/>
    </row>
    <row r="116" spans="1:11" s="1" customFormat="1" ht="33" customHeight="1">
      <c r="A116" s="7">
        <f t="shared" si="14"/>
        <v>114</v>
      </c>
      <c r="B116" s="7" t="s">
        <v>387</v>
      </c>
      <c r="C116" s="7" t="s">
        <v>388</v>
      </c>
      <c r="D116" s="7" t="s">
        <v>392</v>
      </c>
      <c r="E116" s="11" t="s">
        <v>393</v>
      </c>
      <c r="F116" s="7" t="s">
        <v>394</v>
      </c>
      <c r="G116" s="7"/>
      <c r="H116" s="12">
        <v>0</v>
      </c>
      <c r="I116" s="12">
        <f t="shared" si="15"/>
        <v>21.741</v>
      </c>
      <c r="J116" s="7">
        <v>2</v>
      </c>
      <c r="K116" s="7" t="s">
        <v>27</v>
      </c>
    </row>
    <row r="117" spans="1:11" s="1" customFormat="1" ht="33" customHeight="1">
      <c r="A117" s="7">
        <f t="shared" si="14"/>
        <v>115</v>
      </c>
      <c r="B117" s="7" t="s">
        <v>387</v>
      </c>
      <c r="C117" s="7" t="s">
        <v>388</v>
      </c>
      <c r="D117" s="7" t="s">
        <v>395</v>
      </c>
      <c r="E117" s="11" t="s">
        <v>396</v>
      </c>
      <c r="F117" s="7" t="s">
        <v>176</v>
      </c>
      <c r="G117" s="7"/>
      <c r="H117" s="12">
        <v>0</v>
      </c>
      <c r="I117" s="12">
        <f t="shared" si="15"/>
        <v>20.262</v>
      </c>
      <c r="J117" s="7">
        <v>3</v>
      </c>
      <c r="K117" s="7" t="s">
        <v>27</v>
      </c>
    </row>
    <row r="118" spans="1:11" s="1" customFormat="1" ht="33" customHeight="1">
      <c r="A118" s="7">
        <f t="shared" si="14"/>
        <v>116</v>
      </c>
      <c r="B118" s="7" t="s">
        <v>387</v>
      </c>
      <c r="C118" s="7" t="s">
        <v>397</v>
      </c>
      <c r="D118" s="7" t="s">
        <v>398</v>
      </c>
      <c r="E118" s="11" t="s">
        <v>399</v>
      </c>
      <c r="F118" s="7" t="s">
        <v>400</v>
      </c>
      <c r="G118" s="7"/>
      <c r="H118" s="12">
        <v>80.26</v>
      </c>
      <c r="I118" s="12">
        <f t="shared" si="15"/>
        <v>76.17099999999999</v>
      </c>
      <c r="J118" s="7">
        <v>1</v>
      </c>
      <c r="K118" s="7" t="s">
        <v>17</v>
      </c>
    </row>
    <row r="119" spans="1:11" s="1" customFormat="1" ht="33" customHeight="1">
      <c r="A119" s="7">
        <f t="shared" si="14"/>
        <v>117</v>
      </c>
      <c r="B119" s="7" t="s">
        <v>387</v>
      </c>
      <c r="C119" s="7" t="s">
        <v>397</v>
      </c>
      <c r="D119" s="7" t="s">
        <v>401</v>
      </c>
      <c r="E119" s="11" t="s">
        <v>402</v>
      </c>
      <c r="F119" s="7" t="s">
        <v>403</v>
      </c>
      <c r="G119" s="7"/>
      <c r="H119" s="12">
        <v>76.2</v>
      </c>
      <c r="I119" s="12">
        <f t="shared" si="15"/>
        <v>73.527</v>
      </c>
      <c r="J119" s="7">
        <v>2</v>
      </c>
      <c r="K119" s="7"/>
    </row>
    <row r="120" spans="1:11" s="1" customFormat="1" ht="33" customHeight="1">
      <c r="A120" s="7">
        <f t="shared" si="14"/>
        <v>118</v>
      </c>
      <c r="B120" s="7" t="s">
        <v>387</v>
      </c>
      <c r="C120" s="7" t="s">
        <v>397</v>
      </c>
      <c r="D120" s="7" t="s">
        <v>404</v>
      </c>
      <c r="E120" s="11" t="s">
        <v>405</v>
      </c>
      <c r="F120" s="7" t="s">
        <v>406</v>
      </c>
      <c r="G120" s="7"/>
      <c r="H120" s="12">
        <v>75.83</v>
      </c>
      <c r="I120" s="12">
        <f t="shared" si="15"/>
        <v>73.094</v>
      </c>
      <c r="J120" s="7">
        <v>3</v>
      </c>
      <c r="K120" s="7"/>
    </row>
    <row r="121" spans="1:11" s="1" customFormat="1" ht="33" customHeight="1">
      <c r="A121" s="7">
        <f t="shared" si="14"/>
        <v>119</v>
      </c>
      <c r="B121" s="7" t="s">
        <v>387</v>
      </c>
      <c r="C121" s="7" t="s">
        <v>407</v>
      </c>
      <c r="D121" s="7" t="s">
        <v>408</v>
      </c>
      <c r="E121" s="11" t="s">
        <v>409</v>
      </c>
      <c r="F121" s="7" t="s">
        <v>410</v>
      </c>
      <c r="G121" s="7"/>
      <c r="H121" s="12">
        <v>83.31</v>
      </c>
      <c r="I121" s="12">
        <f t="shared" si="15"/>
        <v>76.587</v>
      </c>
      <c r="J121" s="7">
        <v>1</v>
      </c>
      <c r="K121" s="7" t="s">
        <v>17</v>
      </c>
    </row>
    <row r="122" spans="1:11" s="1" customFormat="1" ht="33" customHeight="1">
      <c r="A122" s="7">
        <f t="shared" si="14"/>
        <v>120</v>
      </c>
      <c r="B122" s="7" t="s">
        <v>387</v>
      </c>
      <c r="C122" s="7" t="s">
        <v>407</v>
      </c>
      <c r="D122" s="7" t="s">
        <v>411</v>
      </c>
      <c r="E122" s="11" t="s">
        <v>412</v>
      </c>
      <c r="F122" s="7" t="s">
        <v>413</v>
      </c>
      <c r="G122" s="7"/>
      <c r="H122" s="12">
        <v>78.2</v>
      </c>
      <c r="I122" s="12">
        <f t="shared" si="15"/>
        <v>74.135</v>
      </c>
      <c r="J122" s="7">
        <v>2</v>
      </c>
      <c r="K122" s="7"/>
    </row>
    <row r="123" spans="1:11" s="1" customFormat="1" ht="33" customHeight="1">
      <c r="A123" s="7">
        <f t="shared" si="14"/>
        <v>121</v>
      </c>
      <c r="B123" s="7" t="s">
        <v>387</v>
      </c>
      <c r="C123" s="7" t="s">
        <v>407</v>
      </c>
      <c r="D123" s="7" t="s">
        <v>414</v>
      </c>
      <c r="E123" s="11" t="s">
        <v>415</v>
      </c>
      <c r="F123" s="7" t="s">
        <v>416</v>
      </c>
      <c r="G123" s="7"/>
      <c r="H123" s="12">
        <v>79.25</v>
      </c>
      <c r="I123" s="12">
        <f t="shared" si="15"/>
        <v>73.99699999999999</v>
      </c>
      <c r="J123" s="7">
        <v>3</v>
      </c>
      <c r="K123" s="7"/>
    </row>
    <row r="124" spans="1:11" s="1" customFormat="1" ht="33" customHeight="1">
      <c r="A124" s="7">
        <f t="shared" si="14"/>
        <v>122</v>
      </c>
      <c r="B124" s="7" t="s">
        <v>387</v>
      </c>
      <c r="C124" s="7" t="s">
        <v>417</v>
      </c>
      <c r="D124" s="7" t="s">
        <v>418</v>
      </c>
      <c r="E124" s="11" t="s">
        <v>419</v>
      </c>
      <c r="F124" s="7" t="s">
        <v>420</v>
      </c>
      <c r="G124" s="7"/>
      <c r="H124" s="12">
        <v>84.42</v>
      </c>
      <c r="I124" s="12">
        <f t="shared" si="15"/>
        <v>81.71699999999998</v>
      </c>
      <c r="J124" s="7">
        <v>1</v>
      </c>
      <c r="K124" s="7" t="s">
        <v>17</v>
      </c>
    </row>
    <row r="125" spans="1:11" s="1" customFormat="1" ht="33" customHeight="1">
      <c r="A125" s="7">
        <f aca="true" t="shared" si="16" ref="A125:A134">ROW()-2</f>
        <v>123</v>
      </c>
      <c r="B125" s="7" t="s">
        <v>387</v>
      </c>
      <c r="C125" s="7" t="s">
        <v>417</v>
      </c>
      <c r="D125" s="7" t="s">
        <v>421</v>
      </c>
      <c r="E125" s="11" t="s">
        <v>422</v>
      </c>
      <c r="F125" s="7" t="s">
        <v>423</v>
      </c>
      <c r="G125" s="7"/>
      <c r="H125" s="12">
        <v>82.01</v>
      </c>
      <c r="I125" s="12">
        <f t="shared" si="15"/>
        <v>77.963</v>
      </c>
      <c r="J125" s="7">
        <v>2</v>
      </c>
      <c r="K125" s="7"/>
    </row>
    <row r="126" spans="1:11" s="1" customFormat="1" ht="33" customHeight="1">
      <c r="A126" s="7">
        <f t="shared" si="16"/>
        <v>124</v>
      </c>
      <c r="B126" s="7" t="s">
        <v>387</v>
      </c>
      <c r="C126" s="7" t="s">
        <v>417</v>
      </c>
      <c r="D126" s="7" t="s">
        <v>424</v>
      </c>
      <c r="E126" s="11" t="s">
        <v>425</v>
      </c>
      <c r="F126" s="7" t="s">
        <v>426</v>
      </c>
      <c r="G126" s="7"/>
      <c r="H126" s="12">
        <v>0</v>
      </c>
      <c r="I126" s="12">
        <f t="shared" si="15"/>
        <v>19.686</v>
      </c>
      <c r="J126" s="7">
        <v>3</v>
      </c>
      <c r="K126" s="7" t="s">
        <v>27</v>
      </c>
    </row>
    <row r="127" spans="1:11" s="1" customFormat="1" ht="33" customHeight="1">
      <c r="A127" s="7">
        <f t="shared" si="16"/>
        <v>125</v>
      </c>
      <c r="B127" s="7" t="s">
        <v>387</v>
      </c>
      <c r="C127" s="7" t="s">
        <v>427</v>
      </c>
      <c r="D127" s="7" t="s">
        <v>428</v>
      </c>
      <c r="E127" s="11" t="s">
        <v>429</v>
      </c>
      <c r="F127" s="7" t="s">
        <v>430</v>
      </c>
      <c r="G127" s="7"/>
      <c r="H127" s="12">
        <v>85.26</v>
      </c>
      <c r="I127" s="12">
        <f t="shared" si="15"/>
        <v>79.755</v>
      </c>
      <c r="J127" s="7">
        <v>1</v>
      </c>
      <c r="K127" s="7" t="s">
        <v>17</v>
      </c>
    </row>
    <row r="128" spans="1:11" s="1" customFormat="1" ht="33" customHeight="1">
      <c r="A128" s="7">
        <f t="shared" si="16"/>
        <v>126</v>
      </c>
      <c r="B128" s="7" t="s">
        <v>387</v>
      </c>
      <c r="C128" s="7" t="s">
        <v>427</v>
      </c>
      <c r="D128" s="7" t="s">
        <v>431</v>
      </c>
      <c r="E128" s="11" t="s">
        <v>432</v>
      </c>
      <c r="F128" s="7" t="s">
        <v>433</v>
      </c>
      <c r="G128" s="7"/>
      <c r="H128" s="12">
        <v>79.44</v>
      </c>
      <c r="I128" s="12">
        <f t="shared" si="15"/>
        <v>78.10499999999999</v>
      </c>
      <c r="J128" s="7">
        <v>2</v>
      </c>
      <c r="K128" s="7"/>
    </row>
    <row r="129" spans="1:11" s="1" customFormat="1" ht="33" customHeight="1">
      <c r="A129" s="7">
        <f t="shared" si="16"/>
        <v>127</v>
      </c>
      <c r="B129" s="7" t="s">
        <v>387</v>
      </c>
      <c r="C129" s="7" t="s">
        <v>427</v>
      </c>
      <c r="D129" s="7" t="s">
        <v>434</v>
      </c>
      <c r="E129" s="11" t="s">
        <v>435</v>
      </c>
      <c r="F129" s="7" t="s">
        <v>436</v>
      </c>
      <c r="G129" s="7"/>
      <c r="H129" s="12">
        <v>76.54</v>
      </c>
      <c r="I129" s="12">
        <f t="shared" si="15"/>
        <v>72.616</v>
      </c>
      <c r="J129" s="7">
        <v>3</v>
      </c>
      <c r="K129" s="7"/>
    </row>
    <row r="130" spans="1:11" s="1" customFormat="1" ht="33" customHeight="1">
      <c r="A130" s="7">
        <f t="shared" si="16"/>
        <v>128</v>
      </c>
      <c r="B130" s="7" t="s">
        <v>387</v>
      </c>
      <c r="C130" s="7" t="s">
        <v>437</v>
      </c>
      <c r="D130" s="7" t="s">
        <v>438</v>
      </c>
      <c r="E130" s="11" t="s">
        <v>439</v>
      </c>
      <c r="F130" s="7" t="s">
        <v>440</v>
      </c>
      <c r="G130" s="7"/>
      <c r="H130" s="12">
        <v>85.7</v>
      </c>
      <c r="I130" s="12">
        <f t="shared" si="15"/>
        <v>81.002</v>
      </c>
      <c r="J130" s="7">
        <v>1</v>
      </c>
      <c r="K130" s="7" t="s">
        <v>17</v>
      </c>
    </row>
    <row r="131" spans="1:11" s="1" customFormat="1" ht="33" customHeight="1">
      <c r="A131" s="7">
        <f t="shared" si="16"/>
        <v>129</v>
      </c>
      <c r="B131" s="7" t="s">
        <v>387</v>
      </c>
      <c r="C131" s="7" t="s">
        <v>437</v>
      </c>
      <c r="D131" s="7" t="s">
        <v>441</v>
      </c>
      <c r="E131" s="11" t="s">
        <v>442</v>
      </c>
      <c r="F131" s="7" t="s">
        <v>443</v>
      </c>
      <c r="G131" s="7"/>
      <c r="H131" s="12">
        <v>78.29</v>
      </c>
      <c r="I131" s="12">
        <f t="shared" si="15"/>
        <v>75.74000000000001</v>
      </c>
      <c r="J131" s="7">
        <v>2</v>
      </c>
      <c r="K131" s="7"/>
    </row>
    <row r="132" spans="1:11" s="1" customFormat="1" ht="33" customHeight="1">
      <c r="A132" s="7">
        <f t="shared" si="16"/>
        <v>130</v>
      </c>
      <c r="B132" s="7" t="s">
        <v>387</v>
      </c>
      <c r="C132" s="7" t="s">
        <v>437</v>
      </c>
      <c r="D132" s="7" t="s">
        <v>444</v>
      </c>
      <c r="E132" s="11" t="s">
        <v>228</v>
      </c>
      <c r="F132" s="7" t="s">
        <v>445</v>
      </c>
      <c r="G132" s="7"/>
      <c r="H132" s="12">
        <v>77.11</v>
      </c>
      <c r="I132" s="12">
        <f t="shared" si="15"/>
        <v>75.38199999999999</v>
      </c>
      <c r="J132" s="7">
        <v>3</v>
      </c>
      <c r="K132" s="7"/>
    </row>
    <row r="133" spans="1:11" s="1" customFormat="1" ht="33" customHeight="1">
      <c r="A133" s="7">
        <f t="shared" si="16"/>
        <v>131</v>
      </c>
      <c r="B133" s="7" t="s">
        <v>446</v>
      </c>
      <c r="C133" s="7" t="s">
        <v>447</v>
      </c>
      <c r="D133" s="7" t="s">
        <v>448</v>
      </c>
      <c r="E133" s="11" t="s">
        <v>449</v>
      </c>
      <c r="F133" s="7" t="s">
        <v>450</v>
      </c>
      <c r="G133" s="7"/>
      <c r="H133" s="12">
        <v>83.04</v>
      </c>
      <c r="I133" s="12">
        <f t="shared" si="15"/>
        <v>78.618</v>
      </c>
      <c r="J133" s="7">
        <v>1</v>
      </c>
      <c r="K133" s="7" t="s">
        <v>17</v>
      </c>
    </row>
    <row r="134" spans="1:11" s="1" customFormat="1" ht="33" customHeight="1">
      <c r="A134" s="7">
        <f t="shared" si="16"/>
        <v>132</v>
      </c>
      <c r="B134" s="7" t="s">
        <v>446</v>
      </c>
      <c r="C134" s="7" t="s">
        <v>447</v>
      </c>
      <c r="D134" s="7" t="s">
        <v>451</v>
      </c>
      <c r="E134" s="11" t="s">
        <v>452</v>
      </c>
      <c r="F134" s="7" t="s">
        <v>153</v>
      </c>
      <c r="G134" s="7"/>
      <c r="H134" s="12">
        <v>81.31</v>
      </c>
      <c r="I134" s="12">
        <f t="shared" si="15"/>
        <v>76.87899999999999</v>
      </c>
      <c r="J134" s="7">
        <v>2</v>
      </c>
      <c r="K134" s="7"/>
    </row>
    <row r="135" spans="1:11" s="1" customFormat="1" ht="33" customHeight="1">
      <c r="A135" s="7">
        <f aca="true" t="shared" si="17" ref="A135:A144">ROW()-2</f>
        <v>133</v>
      </c>
      <c r="B135" s="7" t="s">
        <v>446</v>
      </c>
      <c r="C135" s="7" t="s">
        <v>447</v>
      </c>
      <c r="D135" s="7" t="s">
        <v>453</v>
      </c>
      <c r="E135" s="11" t="s">
        <v>454</v>
      </c>
      <c r="F135" s="7" t="s">
        <v>455</v>
      </c>
      <c r="G135" s="7"/>
      <c r="H135" s="12">
        <v>81.98</v>
      </c>
      <c r="I135" s="12">
        <f t="shared" si="15"/>
        <v>76.24699999999999</v>
      </c>
      <c r="J135" s="7">
        <v>3</v>
      </c>
      <c r="K135" s="7"/>
    </row>
    <row r="136" spans="1:11" s="1" customFormat="1" ht="33" customHeight="1">
      <c r="A136" s="7">
        <f t="shared" si="17"/>
        <v>134</v>
      </c>
      <c r="B136" s="14" t="s">
        <v>456</v>
      </c>
      <c r="C136" s="14" t="s">
        <v>457</v>
      </c>
      <c r="D136" s="14" t="s">
        <v>458</v>
      </c>
      <c r="E136" s="11" t="s">
        <v>459</v>
      </c>
      <c r="F136" s="7" t="s">
        <v>460</v>
      </c>
      <c r="G136" s="7"/>
      <c r="H136" s="12">
        <v>80.58</v>
      </c>
      <c r="I136" s="12">
        <f t="shared" si="15"/>
        <v>77.32199999999999</v>
      </c>
      <c r="J136" s="7">
        <v>1</v>
      </c>
      <c r="K136" s="7" t="s">
        <v>17</v>
      </c>
    </row>
    <row r="137" spans="1:11" s="1" customFormat="1" ht="33" customHeight="1">
      <c r="A137" s="7">
        <f t="shared" si="17"/>
        <v>135</v>
      </c>
      <c r="B137" s="14" t="s">
        <v>456</v>
      </c>
      <c r="C137" s="14" t="s">
        <v>457</v>
      </c>
      <c r="D137" s="14" t="s">
        <v>461</v>
      </c>
      <c r="E137" s="11" t="s">
        <v>462</v>
      </c>
      <c r="F137" s="7" t="s">
        <v>463</v>
      </c>
      <c r="G137" s="7"/>
      <c r="H137" s="12">
        <v>81.34</v>
      </c>
      <c r="I137" s="12">
        <f t="shared" si="15"/>
        <v>76.87299999999999</v>
      </c>
      <c r="J137" s="7">
        <v>2</v>
      </c>
      <c r="K137" s="7"/>
    </row>
    <row r="138" spans="1:11" s="1" customFormat="1" ht="33" customHeight="1">
      <c r="A138" s="7">
        <f t="shared" si="17"/>
        <v>136</v>
      </c>
      <c r="B138" s="14" t="s">
        <v>456</v>
      </c>
      <c r="C138" s="14" t="s">
        <v>457</v>
      </c>
      <c r="D138" s="14" t="s">
        <v>464</v>
      </c>
      <c r="E138" s="11" t="s">
        <v>465</v>
      </c>
      <c r="F138" s="7" t="s">
        <v>466</v>
      </c>
      <c r="G138" s="7"/>
      <c r="H138" s="12">
        <v>77.26</v>
      </c>
      <c r="I138" s="12">
        <f t="shared" si="15"/>
        <v>75.73</v>
      </c>
      <c r="J138" s="7">
        <v>3</v>
      </c>
      <c r="K138" s="7"/>
    </row>
    <row r="139" spans="1:11" s="1" customFormat="1" ht="33" customHeight="1">
      <c r="A139" s="7">
        <f t="shared" si="17"/>
        <v>137</v>
      </c>
      <c r="B139" s="7" t="s">
        <v>456</v>
      </c>
      <c r="C139" s="7" t="s">
        <v>309</v>
      </c>
      <c r="D139" s="7" t="s">
        <v>467</v>
      </c>
      <c r="E139" s="11" t="s">
        <v>468</v>
      </c>
      <c r="F139" s="7" t="s">
        <v>469</v>
      </c>
      <c r="G139" s="7"/>
      <c r="H139" s="12">
        <v>81.05</v>
      </c>
      <c r="I139" s="12">
        <f t="shared" si="15"/>
        <v>77.82799999999999</v>
      </c>
      <c r="J139" s="7">
        <v>1</v>
      </c>
      <c r="K139" s="7" t="s">
        <v>17</v>
      </c>
    </row>
    <row r="140" spans="1:11" s="1" customFormat="1" ht="33" customHeight="1">
      <c r="A140" s="7">
        <f t="shared" si="17"/>
        <v>138</v>
      </c>
      <c r="B140" s="7" t="s">
        <v>456</v>
      </c>
      <c r="C140" s="7" t="s">
        <v>309</v>
      </c>
      <c r="D140" s="7" t="s">
        <v>470</v>
      </c>
      <c r="E140" s="11" t="s">
        <v>471</v>
      </c>
      <c r="F140" s="7" t="s">
        <v>472</v>
      </c>
      <c r="G140" s="7"/>
      <c r="H140" s="12">
        <v>78.75</v>
      </c>
      <c r="I140" s="12">
        <f t="shared" si="15"/>
        <v>77.781</v>
      </c>
      <c r="J140" s="7">
        <v>2</v>
      </c>
      <c r="K140" s="7"/>
    </row>
    <row r="141" spans="1:11" s="1" customFormat="1" ht="33" customHeight="1">
      <c r="A141" s="7">
        <f t="shared" si="17"/>
        <v>139</v>
      </c>
      <c r="B141" s="7" t="s">
        <v>456</v>
      </c>
      <c r="C141" s="7" t="s">
        <v>309</v>
      </c>
      <c r="D141" s="7" t="s">
        <v>473</v>
      </c>
      <c r="E141" s="11" t="s">
        <v>474</v>
      </c>
      <c r="F141" s="7" t="s">
        <v>50</v>
      </c>
      <c r="G141" s="7"/>
      <c r="H141" s="12">
        <v>75.89</v>
      </c>
      <c r="I141" s="12">
        <f t="shared" si="15"/>
        <v>73.169</v>
      </c>
      <c r="J141" s="7">
        <v>3</v>
      </c>
      <c r="K141" s="7"/>
    </row>
    <row r="142" spans="1:11" s="1" customFormat="1" ht="33" customHeight="1">
      <c r="A142" s="7">
        <f t="shared" si="17"/>
        <v>140</v>
      </c>
      <c r="B142" s="14" t="s">
        <v>475</v>
      </c>
      <c r="C142" s="14" t="s">
        <v>476</v>
      </c>
      <c r="D142" s="14" t="s">
        <v>477</v>
      </c>
      <c r="E142" s="11" t="s">
        <v>478</v>
      </c>
      <c r="F142" s="7" t="s">
        <v>180</v>
      </c>
      <c r="G142" s="7"/>
      <c r="H142" s="12">
        <v>86.18</v>
      </c>
      <c r="I142" s="12">
        <f t="shared" si="15"/>
        <v>81.473</v>
      </c>
      <c r="J142" s="7">
        <v>1</v>
      </c>
      <c r="K142" s="7" t="s">
        <v>17</v>
      </c>
    </row>
    <row r="143" spans="1:11" s="1" customFormat="1" ht="33" customHeight="1">
      <c r="A143" s="7">
        <f t="shared" si="17"/>
        <v>141</v>
      </c>
      <c r="B143" s="14" t="s">
        <v>475</v>
      </c>
      <c r="C143" s="14" t="s">
        <v>476</v>
      </c>
      <c r="D143" s="14" t="s">
        <v>479</v>
      </c>
      <c r="E143" s="11" t="s">
        <v>480</v>
      </c>
      <c r="F143" s="7" t="s">
        <v>481</v>
      </c>
      <c r="G143" s="7"/>
      <c r="H143" s="12">
        <v>81.9</v>
      </c>
      <c r="I143" s="12">
        <f t="shared" si="15"/>
        <v>78.591</v>
      </c>
      <c r="J143" s="7">
        <v>2</v>
      </c>
      <c r="K143" s="7"/>
    </row>
    <row r="144" spans="1:11" s="1" customFormat="1" ht="33" customHeight="1">
      <c r="A144" s="7">
        <f t="shared" si="17"/>
        <v>142</v>
      </c>
      <c r="B144" s="14" t="s">
        <v>475</v>
      </c>
      <c r="C144" s="14" t="s">
        <v>476</v>
      </c>
      <c r="D144" s="14" t="s">
        <v>482</v>
      </c>
      <c r="E144" s="11" t="s">
        <v>483</v>
      </c>
      <c r="F144" s="7" t="s">
        <v>484</v>
      </c>
      <c r="G144" s="7"/>
      <c r="H144" s="12">
        <v>67.15</v>
      </c>
      <c r="I144" s="12">
        <f t="shared" si="15"/>
        <v>67.402</v>
      </c>
      <c r="J144" s="7">
        <v>3</v>
      </c>
      <c r="K144" s="7"/>
    </row>
    <row r="145" spans="1:11" s="1" customFormat="1" ht="33" customHeight="1">
      <c r="A145" s="7">
        <f aca="true" t="shared" si="18" ref="A145:A154">ROW()-2</f>
        <v>143</v>
      </c>
      <c r="B145" s="14" t="s">
        <v>485</v>
      </c>
      <c r="C145" s="14" t="s">
        <v>457</v>
      </c>
      <c r="D145" s="14" t="s">
        <v>486</v>
      </c>
      <c r="E145" s="11" t="s">
        <v>487</v>
      </c>
      <c r="F145" s="7" t="s">
        <v>488</v>
      </c>
      <c r="G145" s="7"/>
      <c r="H145" s="12">
        <v>83.32</v>
      </c>
      <c r="I145" s="12">
        <f t="shared" si="15"/>
        <v>78.75399999999999</v>
      </c>
      <c r="J145" s="7">
        <v>1</v>
      </c>
      <c r="K145" s="7" t="s">
        <v>17</v>
      </c>
    </row>
    <row r="146" spans="1:11" s="1" customFormat="1" ht="33" customHeight="1">
      <c r="A146" s="7">
        <f t="shared" si="18"/>
        <v>144</v>
      </c>
      <c r="B146" s="14" t="s">
        <v>485</v>
      </c>
      <c r="C146" s="14" t="s">
        <v>457</v>
      </c>
      <c r="D146" s="14" t="s">
        <v>489</v>
      </c>
      <c r="E146" s="11" t="s">
        <v>490</v>
      </c>
      <c r="F146" s="7" t="s">
        <v>491</v>
      </c>
      <c r="G146" s="7"/>
      <c r="H146" s="12">
        <v>71.9</v>
      </c>
      <c r="I146" s="12">
        <f t="shared" si="15"/>
        <v>69.527</v>
      </c>
      <c r="J146" s="7">
        <v>2</v>
      </c>
      <c r="K146" s="7"/>
    </row>
    <row r="147" spans="1:11" s="1" customFormat="1" ht="33" customHeight="1">
      <c r="A147" s="7">
        <f t="shared" si="18"/>
        <v>145</v>
      </c>
      <c r="B147" s="14" t="s">
        <v>485</v>
      </c>
      <c r="C147" s="14" t="s">
        <v>457</v>
      </c>
      <c r="D147" s="14" t="s">
        <v>492</v>
      </c>
      <c r="E147" s="11" t="s">
        <v>493</v>
      </c>
      <c r="F147" s="7" t="s">
        <v>355</v>
      </c>
      <c r="G147" s="7"/>
      <c r="H147" s="12">
        <v>67.52</v>
      </c>
      <c r="I147" s="12">
        <f t="shared" si="15"/>
        <v>67.817</v>
      </c>
      <c r="J147" s="7">
        <v>3</v>
      </c>
      <c r="K147" s="7"/>
    </row>
    <row r="148" spans="1:11" s="1" customFormat="1" ht="33" customHeight="1">
      <c r="A148" s="7">
        <f t="shared" si="18"/>
        <v>146</v>
      </c>
      <c r="B148" s="7" t="s">
        <v>494</v>
      </c>
      <c r="C148" s="7" t="s">
        <v>309</v>
      </c>
      <c r="D148" s="7" t="s">
        <v>495</v>
      </c>
      <c r="E148" s="11" t="s">
        <v>496</v>
      </c>
      <c r="F148" s="7" t="s">
        <v>497</v>
      </c>
      <c r="G148" s="7"/>
      <c r="H148" s="12">
        <v>78.24</v>
      </c>
      <c r="I148" s="12">
        <f t="shared" si="15"/>
        <v>77.148</v>
      </c>
      <c r="J148" s="7">
        <v>1</v>
      </c>
      <c r="K148" s="7" t="s">
        <v>17</v>
      </c>
    </row>
    <row r="149" spans="1:11" s="1" customFormat="1" ht="33" customHeight="1">
      <c r="A149" s="7">
        <f t="shared" si="18"/>
        <v>147</v>
      </c>
      <c r="B149" s="7" t="s">
        <v>494</v>
      </c>
      <c r="C149" s="7" t="s">
        <v>309</v>
      </c>
      <c r="D149" s="7" t="s">
        <v>498</v>
      </c>
      <c r="E149" s="11" t="s">
        <v>499</v>
      </c>
      <c r="F149" s="7" t="s">
        <v>500</v>
      </c>
      <c r="G149" s="7"/>
      <c r="H149" s="12">
        <v>77.39</v>
      </c>
      <c r="I149" s="12">
        <f t="shared" si="15"/>
        <v>76.00099999999999</v>
      </c>
      <c r="J149" s="7">
        <v>2</v>
      </c>
      <c r="K149" s="7" t="s">
        <v>17</v>
      </c>
    </row>
    <row r="150" spans="1:11" s="1" customFormat="1" ht="33" customHeight="1">
      <c r="A150" s="7">
        <f t="shared" si="18"/>
        <v>148</v>
      </c>
      <c r="B150" s="7" t="s">
        <v>494</v>
      </c>
      <c r="C150" s="7" t="s">
        <v>309</v>
      </c>
      <c r="D150" s="7" t="s">
        <v>501</v>
      </c>
      <c r="E150" s="11" t="s">
        <v>502</v>
      </c>
      <c r="F150" s="7" t="s">
        <v>503</v>
      </c>
      <c r="G150" s="7"/>
      <c r="H150" s="12">
        <v>75.88</v>
      </c>
      <c r="I150" s="12">
        <f t="shared" si="15"/>
        <v>74.49099999999999</v>
      </c>
      <c r="J150" s="7">
        <v>3</v>
      </c>
      <c r="K150" s="7"/>
    </row>
    <row r="151" spans="1:11" s="1" customFormat="1" ht="33" customHeight="1">
      <c r="A151" s="7">
        <f t="shared" si="18"/>
        <v>149</v>
      </c>
      <c r="B151" s="7" t="s">
        <v>494</v>
      </c>
      <c r="C151" s="7" t="s">
        <v>309</v>
      </c>
      <c r="D151" s="7" t="s">
        <v>504</v>
      </c>
      <c r="E151" s="11" t="s">
        <v>505</v>
      </c>
      <c r="F151" s="7" t="s">
        <v>506</v>
      </c>
      <c r="G151" s="7"/>
      <c r="H151" s="12">
        <v>74.75</v>
      </c>
      <c r="I151" s="12">
        <f t="shared" si="15"/>
        <v>73.127</v>
      </c>
      <c r="J151" s="7">
        <v>4</v>
      </c>
      <c r="K151" s="7"/>
    </row>
    <row r="152" spans="1:11" s="1" customFormat="1" ht="33" customHeight="1">
      <c r="A152" s="7">
        <f t="shared" si="18"/>
        <v>150</v>
      </c>
      <c r="B152" s="7" t="s">
        <v>494</v>
      </c>
      <c r="C152" s="7" t="s">
        <v>309</v>
      </c>
      <c r="D152" s="7" t="s">
        <v>507</v>
      </c>
      <c r="E152" s="11" t="s">
        <v>508</v>
      </c>
      <c r="F152" s="7" t="s">
        <v>509</v>
      </c>
      <c r="G152" s="7"/>
      <c r="H152" s="12">
        <v>0</v>
      </c>
      <c r="I152" s="12">
        <f t="shared" si="15"/>
        <v>22.401</v>
      </c>
      <c r="J152" s="7">
        <v>5</v>
      </c>
      <c r="K152" s="7" t="s">
        <v>27</v>
      </c>
    </row>
    <row r="153" spans="1:11" s="1" customFormat="1" ht="33" customHeight="1">
      <c r="A153" s="7">
        <f t="shared" si="18"/>
        <v>151</v>
      </c>
      <c r="B153" s="7" t="s">
        <v>494</v>
      </c>
      <c r="C153" s="7" t="s">
        <v>309</v>
      </c>
      <c r="D153" s="7" t="s">
        <v>510</v>
      </c>
      <c r="E153" s="11" t="s">
        <v>511</v>
      </c>
      <c r="F153" s="7" t="s">
        <v>512</v>
      </c>
      <c r="G153" s="7"/>
      <c r="H153" s="12">
        <v>0</v>
      </c>
      <c r="I153" s="12">
        <f t="shared" si="15"/>
        <v>21.615</v>
      </c>
      <c r="J153" s="7">
        <v>6</v>
      </c>
      <c r="K153" s="7" t="s">
        <v>27</v>
      </c>
    </row>
    <row r="154" spans="1:11" s="1" customFormat="1" ht="33" customHeight="1">
      <c r="A154" s="7">
        <f t="shared" si="18"/>
        <v>152</v>
      </c>
      <c r="B154" s="14" t="s">
        <v>494</v>
      </c>
      <c r="C154" s="14" t="s">
        <v>513</v>
      </c>
      <c r="D154" s="14" t="s">
        <v>514</v>
      </c>
      <c r="E154" s="11" t="s">
        <v>515</v>
      </c>
      <c r="F154" s="7" t="s">
        <v>516</v>
      </c>
      <c r="G154" s="7"/>
      <c r="H154" s="12">
        <v>82.73</v>
      </c>
      <c r="I154" s="12">
        <f aca="true" t="shared" si="19" ref="I154:I171">F154*0.3+H154*0.7</f>
        <v>80.432</v>
      </c>
      <c r="J154" s="7">
        <v>1</v>
      </c>
      <c r="K154" s="7" t="s">
        <v>17</v>
      </c>
    </row>
    <row r="155" spans="1:11" s="1" customFormat="1" ht="33" customHeight="1">
      <c r="A155" s="7">
        <f aca="true" t="shared" si="20" ref="A155:A164">ROW()-2</f>
        <v>153</v>
      </c>
      <c r="B155" s="14" t="s">
        <v>494</v>
      </c>
      <c r="C155" s="14" t="s">
        <v>513</v>
      </c>
      <c r="D155" s="14" t="s">
        <v>517</v>
      </c>
      <c r="E155" s="11" t="s">
        <v>518</v>
      </c>
      <c r="F155" s="7" t="s">
        <v>519</v>
      </c>
      <c r="G155" s="7"/>
      <c r="H155" s="12">
        <v>80.74</v>
      </c>
      <c r="I155" s="12">
        <f t="shared" si="19"/>
        <v>77.80599999999998</v>
      </c>
      <c r="J155" s="7">
        <v>2</v>
      </c>
      <c r="K155" s="7"/>
    </row>
    <row r="156" spans="1:11" s="1" customFormat="1" ht="33" customHeight="1">
      <c r="A156" s="7">
        <f t="shared" si="20"/>
        <v>154</v>
      </c>
      <c r="B156" s="14" t="s">
        <v>494</v>
      </c>
      <c r="C156" s="14" t="s">
        <v>513</v>
      </c>
      <c r="D156" s="14" t="s">
        <v>520</v>
      </c>
      <c r="E156" s="11" t="s">
        <v>521</v>
      </c>
      <c r="F156" s="7" t="s">
        <v>522</v>
      </c>
      <c r="G156" s="7"/>
      <c r="H156" s="12">
        <v>77.36</v>
      </c>
      <c r="I156" s="12">
        <f t="shared" si="19"/>
        <v>76.78699999999999</v>
      </c>
      <c r="J156" s="7">
        <v>3</v>
      </c>
      <c r="K156" s="7"/>
    </row>
    <row r="157" spans="1:11" s="1" customFormat="1" ht="33" customHeight="1">
      <c r="A157" s="7">
        <f t="shared" si="20"/>
        <v>155</v>
      </c>
      <c r="B157" s="14" t="s">
        <v>494</v>
      </c>
      <c r="C157" s="14" t="s">
        <v>523</v>
      </c>
      <c r="D157" s="14" t="s">
        <v>524</v>
      </c>
      <c r="E157" s="11" t="s">
        <v>525</v>
      </c>
      <c r="F157" s="7" t="s">
        <v>526</v>
      </c>
      <c r="G157" s="7"/>
      <c r="H157" s="12">
        <v>77.69</v>
      </c>
      <c r="I157" s="12">
        <f t="shared" si="19"/>
        <v>75.62599999999999</v>
      </c>
      <c r="J157" s="7">
        <v>1</v>
      </c>
      <c r="K157" s="7" t="s">
        <v>17</v>
      </c>
    </row>
    <row r="158" spans="1:11" s="1" customFormat="1" ht="33" customHeight="1">
      <c r="A158" s="7">
        <f t="shared" si="20"/>
        <v>156</v>
      </c>
      <c r="B158" s="14" t="s">
        <v>494</v>
      </c>
      <c r="C158" s="14" t="s">
        <v>523</v>
      </c>
      <c r="D158" s="14" t="s">
        <v>527</v>
      </c>
      <c r="E158" s="11" t="s">
        <v>528</v>
      </c>
      <c r="F158" s="7" t="s">
        <v>529</v>
      </c>
      <c r="G158" s="7"/>
      <c r="H158" s="12">
        <v>76.91</v>
      </c>
      <c r="I158" s="12">
        <f t="shared" si="19"/>
        <v>75.146</v>
      </c>
      <c r="J158" s="7">
        <v>2</v>
      </c>
      <c r="K158" s="7"/>
    </row>
    <row r="159" spans="1:11" s="1" customFormat="1" ht="33" customHeight="1">
      <c r="A159" s="7">
        <f t="shared" si="20"/>
        <v>157</v>
      </c>
      <c r="B159" s="14" t="s">
        <v>494</v>
      </c>
      <c r="C159" s="14" t="s">
        <v>523</v>
      </c>
      <c r="D159" s="14" t="s">
        <v>530</v>
      </c>
      <c r="E159" s="11" t="s">
        <v>531</v>
      </c>
      <c r="F159" s="7" t="s">
        <v>450</v>
      </c>
      <c r="G159" s="7"/>
      <c r="H159" s="12">
        <v>76.87</v>
      </c>
      <c r="I159" s="12">
        <f t="shared" si="19"/>
        <v>74.29899999999999</v>
      </c>
      <c r="J159" s="7">
        <v>3</v>
      </c>
      <c r="K159" s="7"/>
    </row>
    <row r="160" spans="1:11" s="1" customFormat="1" ht="33" customHeight="1">
      <c r="A160" s="7">
        <f t="shared" si="20"/>
        <v>158</v>
      </c>
      <c r="B160" s="14" t="s">
        <v>494</v>
      </c>
      <c r="C160" s="14" t="s">
        <v>532</v>
      </c>
      <c r="D160" s="14" t="s">
        <v>533</v>
      </c>
      <c r="E160" s="11" t="s">
        <v>534</v>
      </c>
      <c r="F160" s="7" t="s">
        <v>535</v>
      </c>
      <c r="G160" s="7"/>
      <c r="H160" s="12">
        <v>75.76</v>
      </c>
      <c r="I160" s="12">
        <f t="shared" si="19"/>
        <v>74.35000000000001</v>
      </c>
      <c r="J160" s="7">
        <v>1</v>
      </c>
      <c r="K160" s="7" t="s">
        <v>17</v>
      </c>
    </row>
    <row r="161" spans="1:11" s="1" customFormat="1" ht="33" customHeight="1">
      <c r="A161" s="7">
        <f t="shared" si="20"/>
        <v>159</v>
      </c>
      <c r="B161" s="14" t="s">
        <v>494</v>
      </c>
      <c r="C161" s="14" t="s">
        <v>532</v>
      </c>
      <c r="D161" s="14" t="s">
        <v>536</v>
      </c>
      <c r="E161" s="11" t="s">
        <v>537</v>
      </c>
      <c r="F161" s="7" t="s">
        <v>538</v>
      </c>
      <c r="G161" s="7"/>
      <c r="H161" s="12">
        <v>74.68</v>
      </c>
      <c r="I161" s="12">
        <f t="shared" si="19"/>
        <v>72.574</v>
      </c>
      <c r="J161" s="7">
        <v>2</v>
      </c>
      <c r="K161" s="7"/>
    </row>
    <row r="162" spans="1:11" s="1" customFormat="1" ht="33" customHeight="1">
      <c r="A162" s="7">
        <f t="shared" si="20"/>
        <v>160</v>
      </c>
      <c r="B162" s="14" t="s">
        <v>494</v>
      </c>
      <c r="C162" s="14" t="s">
        <v>532</v>
      </c>
      <c r="D162" s="14" t="s">
        <v>539</v>
      </c>
      <c r="E162" s="11" t="s">
        <v>540</v>
      </c>
      <c r="F162" s="7" t="s">
        <v>541</v>
      </c>
      <c r="G162" s="7"/>
      <c r="H162" s="12">
        <v>72.67</v>
      </c>
      <c r="I162" s="12">
        <f t="shared" si="19"/>
        <v>71.401</v>
      </c>
      <c r="J162" s="7">
        <v>3</v>
      </c>
      <c r="K162" s="7"/>
    </row>
    <row r="163" spans="1:11" s="3" customFormat="1" ht="33" customHeight="1">
      <c r="A163" s="8">
        <f t="shared" si="20"/>
        <v>161</v>
      </c>
      <c r="B163" s="15" t="s">
        <v>494</v>
      </c>
      <c r="C163" s="15" t="s">
        <v>542</v>
      </c>
      <c r="D163" s="15" t="s">
        <v>543</v>
      </c>
      <c r="E163" s="11" t="s">
        <v>544</v>
      </c>
      <c r="F163" s="8" t="s">
        <v>545</v>
      </c>
      <c r="G163" s="8"/>
      <c r="H163" s="13">
        <v>79.59</v>
      </c>
      <c r="I163" s="13">
        <f t="shared" si="19"/>
        <v>76.737</v>
      </c>
      <c r="J163" s="8">
        <v>1</v>
      </c>
      <c r="K163" s="8" t="s">
        <v>17</v>
      </c>
    </row>
    <row r="164" spans="1:11" s="1" customFormat="1" ht="33" customHeight="1">
      <c r="A164" s="7">
        <f t="shared" si="20"/>
        <v>162</v>
      </c>
      <c r="B164" s="14" t="s">
        <v>494</v>
      </c>
      <c r="C164" s="14" t="s">
        <v>542</v>
      </c>
      <c r="D164" s="14" t="s">
        <v>546</v>
      </c>
      <c r="E164" s="11" t="s">
        <v>547</v>
      </c>
      <c r="F164" s="7" t="s">
        <v>235</v>
      </c>
      <c r="G164" s="7"/>
      <c r="H164" s="12">
        <v>79.46</v>
      </c>
      <c r="I164" s="12">
        <f t="shared" si="19"/>
        <v>76.454</v>
      </c>
      <c r="J164" s="7">
        <v>2</v>
      </c>
      <c r="K164" s="7"/>
    </row>
    <row r="165" spans="1:11" s="1" customFormat="1" ht="33" customHeight="1">
      <c r="A165" s="7">
        <f aca="true" t="shared" si="21" ref="A165:A174">ROW()-2</f>
        <v>163</v>
      </c>
      <c r="B165" s="14" t="s">
        <v>494</v>
      </c>
      <c r="C165" s="14" t="s">
        <v>542</v>
      </c>
      <c r="D165" s="14" t="s">
        <v>548</v>
      </c>
      <c r="E165" s="11" t="s">
        <v>549</v>
      </c>
      <c r="F165" s="7" t="s">
        <v>550</v>
      </c>
      <c r="G165" s="7"/>
      <c r="H165" s="12">
        <v>0</v>
      </c>
      <c r="I165" s="12">
        <f t="shared" si="19"/>
        <v>22.220999999999997</v>
      </c>
      <c r="J165" s="7">
        <v>3</v>
      </c>
      <c r="K165" s="7" t="s">
        <v>27</v>
      </c>
    </row>
    <row r="166" spans="1:11" s="1" customFormat="1" ht="33" customHeight="1">
      <c r="A166" s="7">
        <f t="shared" si="21"/>
        <v>164</v>
      </c>
      <c r="B166" s="14" t="s">
        <v>494</v>
      </c>
      <c r="C166" s="14" t="s">
        <v>551</v>
      </c>
      <c r="D166" s="14" t="s">
        <v>552</v>
      </c>
      <c r="E166" s="11" t="s">
        <v>553</v>
      </c>
      <c r="F166" s="7" t="s">
        <v>554</v>
      </c>
      <c r="G166" s="7"/>
      <c r="H166" s="12">
        <v>78.04</v>
      </c>
      <c r="I166" s="12">
        <f t="shared" si="19"/>
        <v>76.027</v>
      </c>
      <c r="J166" s="7">
        <v>1</v>
      </c>
      <c r="K166" s="7" t="s">
        <v>17</v>
      </c>
    </row>
    <row r="167" spans="1:11" s="1" customFormat="1" ht="33" customHeight="1">
      <c r="A167" s="7">
        <f t="shared" si="21"/>
        <v>165</v>
      </c>
      <c r="B167" s="14" t="s">
        <v>494</v>
      </c>
      <c r="C167" s="14" t="s">
        <v>551</v>
      </c>
      <c r="D167" s="14" t="s">
        <v>555</v>
      </c>
      <c r="E167" s="11" t="s">
        <v>556</v>
      </c>
      <c r="F167" s="7" t="s">
        <v>557</v>
      </c>
      <c r="G167" s="7"/>
      <c r="H167" s="12">
        <v>72.96</v>
      </c>
      <c r="I167" s="12">
        <f t="shared" si="19"/>
        <v>72.96</v>
      </c>
      <c r="J167" s="7">
        <v>2</v>
      </c>
      <c r="K167" s="7"/>
    </row>
    <row r="168" spans="1:11" s="1" customFormat="1" ht="33" customHeight="1">
      <c r="A168" s="7">
        <f t="shared" si="21"/>
        <v>166</v>
      </c>
      <c r="B168" s="14" t="s">
        <v>494</v>
      </c>
      <c r="C168" s="14" t="s">
        <v>551</v>
      </c>
      <c r="D168" s="14" t="s">
        <v>558</v>
      </c>
      <c r="E168" s="11" t="s">
        <v>559</v>
      </c>
      <c r="F168" s="7" t="s">
        <v>560</v>
      </c>
      <c r="G168" s="7"/>
      <c r="H168" s="12">
        <v>72.16</v>
      </c>
      <c r="I168" s="12">
        <f t="shared" si="19"/>
        <v>72.478</v>
      </c>
      <c r="J168" s="7">
        <v>3</v>
      </c>
      <c r="K168" s="7"/>
    </row>
    <row r="169" spans="1:11" s="3" customFormat="1" ht="33" customHeight="1">
      <c r="A169" s="8">
        <f t="shared" si="21"/>
        <v>167</v>
      </c>
      <c r="B169" s="8" t="s">
        <v>561</v>
      </c>
      <c r="C169" s="8" t="s">
        <v>309</v>
      </c>
      <c r="D169" s="8" t="s">
        <v>562</v>
      </c>
      <c r="E169" s="11" t="s">
        <v>563</v>
      </c>
      <c r="F169" s="8" t="s">
        <v>564</v>
      </c>
      <c r="G169" s="8"/>
      <c r="H169" s="13">
        <v>75.82</v>
      </c>
      <c r="I169" s="13">
        <f t="shared" si="19"/>
        <v>72.19299999999998</v>
      </c>
      <c r="J169" s="8">
        <v>1</v>
      </c>
      <c r="K169" s="8"/>
    </row>
    <row r="170" spans="1:11" s="1" customFormat="1" ht="33" customHeight="1">
      <c r="A170" s="7">
        <f t="shared" si="21"/>
        <v>168</v>
      </c>
      <c r="B170" s="7" t="s">
        <v>561</v>
      </c>
      <c r="C170" s="7" t="s">
        <v>309</v>
      </c>
      <c r="D170" s="7" t="s">
        <v>565</v>
      </c>
      <c r="E170" s="11" t="s">
        <v>566</v>
      </c>
      <c r="F170" s="7" t="s">
        <v>567</v>
      </c>
      <c r="G170" s="7"/>
      <c r="H170" s="12">
        <v>0</v>
      </c>
      <c r="I170" s="12">
        <f t="shared" si="19"/>
        <v>20.214</v>
      </c>
      <c r="J170" s="7">
        <v>2</v>
      </c>
      <c r="K170" s="7" t="s">
        <v>27</v>
      </c>
    </row>
    <row r="171" spans="1:11" s="1" customFormat="1" ht="33" customHeight="1">
      <c r="A171" s="7">
        <f t="shared" si="21"/>
        <v>169</v>
      </c>
      <c r="B171" s="7" t="s">
        <v>561</v>
      </c>
      <c r="C171" s="7" t="s">
        <v>309</v>
      </c>
      <c r="D171" s="7" t="s">
        <v>568</v>
      </c>
      <c r="E171" s="11" t="s">
        <v>569</v>
      </c>
      <c r="F171" s="7" t="s">
        <v>570</v>
      </c>
      <c r="G171" s="7"/>
      <c r="H171" s="12">
        <v>0</v>
      </c>
      <c r="I171" s="12">
        <f t="shared" si="19"/>
        <v>19.959</v>
      </c>
      <c r="J171" s="7">
        <v>3</v>
      </c>
      <c r="K171" s="7" t="s">
        <v>27</v>
      </c>
    </row>
    <row r="172" spans="1:11" s="1" customFormat="1" ht="33" customHeight="1">
      <c r="A172" s="7">
        <f t="shared" si="21"/>
        <v>170</v>
      </c>
      <c r="B172" s="7" t="s">
        <v>571</v>
      </c>
      <c r="C172" s="7" t="s">
        <v>572</v>
      </c>
      <c r="D172" s="7" t="s">
        <v>573</v>
      </c>
      <c r="E172" s="11" t="s">
        <v>574</v>
      </c>
      <c r="F172" s="7" t="s">
        <v>575</v>
      </c>
      <c r="G172" s="7">
        <v>82.5</v>
      </c>
      <c r="H172" s="12">
        <v>75.3</v>
      </c>
      <c r="I172" s="12">
        <f aca="true" t="shared" si="22" ref="I172:I174">F172*0.2+G172*0.4+H172*0.4</f>
        <v>75.516</v>
      </c>
      <c r="J172" s="7">
        <v>1</v>
      </c>
      <c r="K172" s="7" t="s">
        <v>17</v>
      </c>
    </row>
    <row r="173" spans="1:11" s="1" customFormat="1" ht="33" customHeight="1">
      <c r="A173" s="7">
        <f t="shared" si="21"/>
        <v>171</v>
      </c>
      <c r="B173" s="7" t="s">
        <v>571</v>
      </c>
      <c r="C173" s="7" t="s">
        <v>572</v>
      </c>
      <c r="D173" s="7" t="s">
        <v>576</v>
      </c>
      <c r="E173" s="11" t="s">
        <v>577</v>
      </c>
      <c r="F173" s="7" t="s">
        <v>578</v>
      </c>
      <c r="G173" s="7">
        <v>80.5</v>
      </c>
      <c r="H173" s="12">
        <v>75.86</v>
      </c>
      <c r="I173" s="12">
        <f t="shared" si="22"/>
        <v>74.596</v>
      </c>
      <c r="J173" s="7">
        <v>2</v>
      </c>
      <c r="K173" s="7"/>
    </row>
    <row r="174" spans="1:11" s="1" customFormat="1" ht="33" customHeight="1">
      <c r="A174" s="7">
        <f t="shared" si="21"/>
        <v>172</v>
      </c>
      <c r="B174" s="7" t="s">
        <v>571</v>
      </c>
      <c r="C174" s="7" t="s">
        <v>572</v>
      </c>
      <c r="D174" s="7" t="s">
        <v>579</v>
      </c>
      <c r="E174" s="11" t="s">
        <v>580</v>
      </c>
      <c r="F174" s="7" t="s">
        <v>581</v>
      </c>
      <c r="G174" s="7">
        <v>79</v>
      </c>
      <c r="H174" s="12">
        <v>75.42</v>
      </c>
      <c r="I174" s="12">
        <f t="shared" si="22"/>
        <v>74.32600000000001</v>
      </c>
      <c r="J174" s="7">
        <v>3</v>
      </c>
      <c r="K174" s="7"/>
    </row>
    <row r="175" spans="1:11" s="1" customFormat="1" ht="33" customHeight="1">
      <c r="A175" s="7">
        <f aca="true" t="shared" si="23" ref="A175:A183">ROW()-2</f>
        <v>173</v>
      </c>
      <c r="B175" s="7" t="s">
        <v>582</v>
      </c>
      <c r="C175" s="7" t="s">
        <v>583</v>
      </c>
      <c r="D175" s="7" t="s">
        <v>584</v>
      </c>
      <c r="E175" s="11" t="s">
        <v>585</v>
      </c>
      <c r="F175" s="7" t="s">
        <v>586</v>
      </c>
      <c r="G175" s="7"/>
      <c r="H175" s="12">
        <v>73.57</v>
      </c>
      <c r="I175" s="12">
        <f aca="true" t="shared" si="24" ref="I175:I183">F175*0.3+H175*0.7</f>
        <v>70.92699999999999</v>
      </c>
      <c r="J175" s="7">
        <v>1</v>
      </c>
      <c r="K175" s="7" t="s">
        <v>17</v>
      </c>
    </row>
    <row r="176" spans="1:11" s="1" customFormat="1" ht="33" customHeight="1">
      <c r="A176" s="7">
        <f t="shared" si="23"/>
        <v>174</v>
      </c>
      <c r="B176" s="7" t="s">
        <v>582</v>
      </c>
      <c r="C176" s="7" t="s">
        <v>583</v>
      </c>
      <c r="D176" s="7" t="s">
        <v>587</v>
      </c>
      <c r="E176" s="11" t="s">
        <v>588</v>
      </c>
      <c r="F176" s="7" t="s">
        <v>589</v>
      </c>
      <c r="G176" s="7"/>
      <c r="H176" s="12">
        <v>72.03</v>
      </c>
      <c r="I176" s="12">
        <f t="shared" si="24"/>
        <v>70.893</v>
      </c>
      <c r="J176" s="7">
        <v>2</v>
      </c>
      <c r="K176" s="7"/>
    </row>
    <row r="177" spans="1:11" s="1" customFormat="1" ht="33" customHeight="1">
      <c r="A177" s="7">
        <f t="shared" si="23"/>
        <v>175</v>
      </c>
      <c r="B177" s="7" t="s">
        <v>582</v>
      </c>
      <c r="C177" s="7" t="s">
        <v>583</v>
      </c>
      <c r="D177" s="7" t="s">
        <v>590</v>
      </c>
      <c r="E177" s="11" t="s">
        <v>591</v>
      </c>
      <c r="F177" s="7" t="s">
        <v>592</v>
      </c>
      <c r="G177" s="7"/>
      <c r="H177" s="12">
        <v>4.99</v>
      </c>
      <c r="I177" s="12">
        <f t="shared" si="24"/>
        <v>19.381</v>
      </c>
      <c r="J177" s="7">
        <v>3</v>
      </c>
      <c r="K177" s="7"/>
    </row>
    <row r="178" spans="1:11" s="1" customFormat="1" ht="33" customHeight="1">
      <c r="A178" s="7">
        <f t="shared" si="23"/>
        <v>176</v>
      </c>
      <c r="B178" s="14" t="s">
        <v>593</v>
      </c>
      <c r="C178" s="14" t="s">
        <v>257</v>
      </c>
      <c r="D178" s="14" t="s">
        <v>594</v>
      </c>
      <c r="E178" s="11" t="s">
        <v>595</v>
      </c>
      <c r="F178" s="7" t="s">
        <v>596</v>
      </c>
      <c r="G178" s="7"/>
      <c r="H178" s="12">
        <v>83.45</v>
      </c>
      <c r="I178" s="12">
        <f t="shared" si="24"/>
        <v>78.326</v>
      </c>
      <c r="J178" s="7">
        <v>1</v>
      </c>
      <c r="K178" s="7" t="s">
        <v>17</v>
      </c>
    </row>
    <row r="179" spans="1:11" s="1" customFormat="1" ht="33" customHeight="1">
      <c r="A179" s="7">
        <f t="shared" si="23"/>
        <v>177</v>
      </c>
      <c r="B179" s="14" t="s">
        <v>593</v>
      </c>
      <c r="C179" s="14" t="s">
        <v>257</v>
      </c>
      <c r="D179" s="14" t="s">
        <v>597</v>
      </c>
      <c r="E179" s="11" t="s">
        <v>598</v>
      </c>
      <c r="F179" s="7" t="s">
        <v>599</v>
      </c>
      <c r="G179" s="7"/>
      <c r="H179" s="12">
        <v>78.91</v>
      </c>
      <c r="I179" s="12">
        <f t="shared" si="24"/>
        <v>74.90199999999999</v>
      </c>
      <c r="J179" s="7">
        <v>2</v>
      </c>
      <c r="K179" s="7"/>
    </row>
    <row r="180" spans="1:11" s="1" customFormat="1" ht="33" customHeight="1">
      <c r="A180" s="7">
        <f t="shared" si="23"/>
        <v>178</v>
      </c>
      <c r="B180" s="14" t="s">
        <v>593</v>
      </c>
      <c r="C180" s="14" t="s">
        <v>257</v>
      </c>
      <c r="D180" s="14" t="s">
        <v>600</v>
      </c>
      <c r="E180" s="11" t="s">
        <v>601</v>
      </c>
      <c r="F180" s="7" t="s">
        <v>602</v>
      </c>
      <c r="G180" s="7"/>
      <c r="H180" s="12">
        <v>77.04</v>
      </c>
      <c r="I180" s="12">
        <f t="shared" si="24"/>
        <v>73.992</v>
      </c>
      <c r="J180" s="7">
        <v>3</v>
      </c>
      <c r="K180" s="7"/>
    </row>
    <row r="181" spans="1:11" s="1" customFormat="1" ht="33" customHeight="1">
      <c r="A181" s="7">
        <f t="shared" si="23"/>
        <v>179</v>
      </c>
      <c r="B181" s="14" t="s">
        <v>593</v>
      </c>
      <c r="C181" s="14" t="s">
        <v>216</v>
      </c>
      <c r="D181" s="14" t="s">
        <v>603</v>
      </c>
      <c r="E181" s="11" t="s">
        <v>604</v>
      </c>
      <c r="F181" s="7" t="s">
        <v>535</v>
      </c>
      <c r="G181" s="7"/>
      <c r="H181" s="12">
        <v>82.24</v>
      </c>
      <c r="I181" s="12">
        <f t="shared" si="24"/>
        <v>78.886</v>
      </c>
      <c r="J181" s="7">
        <v>1</v>
      </c>
      <c r="K181" s="7" t="s">
        <v>17</v>
      </c>
    </row>
    <row r="182" spans="1:11" s="1" customFormat="1" ht="33" customHeight="1">
      <c r="A182" s="7">
        <f t="shared" si="23"/>
        <v>180</v>
      </c>
      <c r="B182" s="14" t="s">
        <v>593</v>
      </c>
      <c r="C182" s="14" t="s">
        <v>216</v>
      </c>
      <c r="D182" s="14" t="s">
        <v>605</v>
      </c>
      <c r="E182" s="11" t="s">
        <v>606</v>
      </c>
      <c r="F182" s="7" t="s">
        <v>607</v>
      </c>
      <c r="G182" s="7"/>
      <c r="H182" s="12">
        <v>80.06</v>
      </c>
      <c r="I182" s="12">
        <f t="shared" si="24"/>
        <v>77.79499999999999</v>
      </c>
      <c r="J182" s="7">
        <v>2</v>
      </c>
      <c r="K182" s="7"/>
    </row>
    <row r="183" spans="1:11" s="1" customFormat="1" ht="33" customHeight="1">
      <c r="A183" s="7">
        <f t="shared" si="23"/>
        <v>181</v>
      </c>
      <c r="B183" s="14" t="s">
        <v>593</v>
      </c>
      <c r="C183" s="14" t="s">
        <v>216</v>
      </c>
      <c r="D183" s="14" t="s">
        <v>608</v>
      </c>
      <c r="E183" s="11" t="s">
        <v>609</v>
      </c>
      <c r="F183" s="7" t="s">
        <v>610</v>
      </c>
      <c r="G183" s="7"/>
      <c r="H183" s="12">
        <v>78.65</v>
      </c>
      <c r="I183" s="12">
        <f t="shared" si="24"/>
        <v>77.024</v>
      </c>
      <c r="J183" s="7">
        <v>3</v>
      </c>
      <c r="K183" s="7"/>
    </row>
  </sheetData>
  <sheetProtection/>
  <mergeCells count="1">
    <mergeCell ref="A1:K1"/>
  </mergeCells>
  <printOptions/>
  <pageMargins left="0.35" right="0.23999999999999996" top="0.43000000000000005" bottom="0.35" header="0.31" footer="0.16"/>
  <pageSetup horizontalDpi="600" verticalDpi="600" orientation="portrait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爱迪奥特曼</cp:lastModifiedBy>
  <dcterms:created xsi:type="dcterms:W3CDTF">2023-07-18T08:25:24Z</dcterms:created>
  <dcterms:modified xsi:type="dcterms:W3CDTF">2023-07-21T15:57:11Z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2052-4.5.0.7405</vt:lpwstr>
  </property>
  <property fmtid="{D5CDD505-2E9C-101B-9397-08002B2CF9AE}" pid="3" name="I">
    <vt:lpwstr>4E115A2454991CF6573ABA64929EFB90</vt:lpwstr>
  </property>
  <property fmtid="{D5CDD505-2E9C-101B-9397-08002B2CF9AE}" pid="4" name="퀀_generated_2.-2147483648">
    <vt:i4>2052</vt:i4>
  </property>
</Properties>
</file>